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1"/>
  </bookViews>
  <sheets>
    <sheet name="様式１" sheetId="1" r:id="rId1"/>
    <sheet name="様式１記入例" sheetId="2" r:id="rId2"/>
  </sheets>
  <definedNames>
    <definedName name="_xlnm.Print_Area" localSheetId="0">'様式１'!$A$1:$K$35</definedName>
    <definedName name="_xlnm.Print_Area" localSheetId="1">'様式１記入例'!$A$1:$K$35</definedName>
  </definedNames>
  <calcPr fullCalcOnLoad="1"/>
</workbook>
</file>

<file path=xl/sharedStrings.xml><?xml version="1.0" encoding="utf-8"?>
<sst xmlns="http://schemas.openxmlformats.org/spreadsheetml/2006/main" count="101" uniqueCount="62">
  <si>
    <t>（様 式　１）</t>
  </si>
  <si>
    <t>分析結果報告書</t>
  </si>
  <si>
    <t>機関名</t>
  </si>
  <si>
    <t>分析項目</t>
  </si>
  <si>
    <t>分析方法</t>
  </si>
  <si>
    <t>　スペクトル干渉の補正又は低減方法</t>
  </si>
  <si>
    <t>前処理日</t>
  </si>
  <si>
    <t>分　析　日</t>
  </si>
  <si>
    <t>　【分析結果】　</t>
  </si>
  <si>
    <t>標　準　液</t>
  </si>
  <si>
    <t>内標準物質及び濃度</t>
  </si>
  <si>
    <t>標準液１</t>
  </si>
  <si>
    <t>標準液２</t>
  </si>
  <si>
    <t>標準液３</t>
  </si>
  <si>
    <t>標準液４</t>
  </si>
  <si>
    <t>標準液５</t>
  </si>
  <si>
    <t>標準液６</t>
  </si>
  <si>
    <t>標準液７</t>
  </si>
  <si>
    <t>標準液８</t>
  </si>
  <si>
    <t>標準液９</t>
  </si>
  <si>
    <t>上記の面積値等と濃度の
相関から得られた数式</t>
  </si>
  <si>
    <t>Ｘ：</t>
  </si>
  <si>
    <t>Ｙ：</t>
  </si>
  <si>
    <t>　　</t>
  </si>
  <si>
    <t>相関係数（R）</t>
  </si>
  <si>
    <t>（相関式は一次式以外でも可）</t>
  </si>
  <si>
    <t>決定係数（R^2）</t>
  </si>
  <si>
    <t>試料</t>
  </si>
  <si>
    <t>前処理試料
分取量（mL）　</t>
  </si>
  <si>
    <t>前処理定容量
（mL）</t>
  </si>
  <si>
    <t>分析時の　　　　　　希釈倍率</t>
  </si>
  <si>
    <t>換算係数</t>
  </si>
  <si>
    <t>定量結果の算出方法　（最終定量結果までの計算式と計算結果を記入）　mg/L</t>
  </si>
  <si>
    <t>試料ブランク</t>
  </si>
  <si>
    <t>試料１回目</t>
  </si>
  <si>
    <t>試料２回目</t>
  </si>
  <si>
    <t>試料３回目</t>
  </si>
  <si>
    <t>【報告値】</t>
  </si>
  <si>
    <t>　　（有効数字２桁表示）　平均値の３桁目を四捨五入</t>
  </si>
  <si>
    <t>mg/L</t>
  </si>
  <si>
    <t>（記入例）</t>
  </si>
  <si>
    <t>○○○○株式会社大阪試験センター</t>
  </si>
  <si>
    <t>ひ素</t>
  </si>
  <si>
    <t>JIS K 0102 61.4</t>
  </si>
  <si>
    <t>　コリジョン・リアクションセル</t>
  </si>
  <si>
    <t>H27.11.11</t>
  </si>
  <si>
    <t>H27.11.12</t>
  </si>
  <si>
    <t>濃度(μg/L)</t>
  </si>
  <si>
    <t>イオンカウント
数の比</t>
  </si>
  <si>
    <t>In　20.0μg/L</t>
  </si>
  <si>
    <t>Y＝2.0325X+0.2736</t>
  </si>
  <si>
    <t>Ｘ：</t>
  </si>
  <si>
    <t>Ｙ：</t>
  </si>
  <si>
    <t>イオンカウント数の比</t>
  </si>
  <si>
    <t>　　</t>
  </si>
  <si>
    <t>（相関式は一次式以外でも可）</t>
  </si>
  <si>
    <t>-</t>
  </si>
  <si>
    <t>(0.5024126-0.2736）×(1/2.0325)×(1/1000）×（100/50）×2＝0.000450</t>
  </si>
  <si>
    <r>
      <t>(7.873162-0.2736）×(1/2.0325)×(1/1000）×（100/50）×2</t>
    </r>
    <r>
      <rPr>
        <b/>
        <sz val="18"/>
        <color indexed="10"/>
        <rFont val="ＭＳ Ｐゴシック"/>
        <family val="3"/>
      </rPr>
      <t>-0.000450</t>
    </r>
    <r>
      <rPr>
        <sz val="18"/>
        <color indexed="10"/>
        <rFont val="ＭＳ Ｐゴシック"/>
        <family val="3"/>
      </rPr>
      <t>＝0.01450</t>
    </r>
  </si>
  <si>
    <r>
      <t>(7.760824-0.2736）×(1/2.0325)×(1/1000）×（100/50）×2</t>
    </r>
    <r>
      <rPr>
        <b/>
        <sz val="18"/>
        <color indexed="10"/>
        <rFont val="ＭＳ Ｐゴシック"/>
        <family val="3"/>
      </rPr>
      <t>-0.000450</t>
    </r>
    <r>
      <rPr>
        <sz val="18"/>
        <color indexed="10"/>
        <rFont val="ＭＳ Ｐゴシック"/>
        <family val="3"/>
      </rPr>
      <t>＝0.01474</t>
    </r>
  </si>
  <si>
    <r>
      <t>(7.980591-0.2736）×(1/2.0325)×(1/1000）×（100/50）×2</t>
    </r>
    <r>
      <rPr>
        <b/>
        <sz val="18"/>
        <color indexed="10"/>
        <rFont val="ＭＳ Ｐゴシック"/>
        <family val="3"/>
      </rPr>
      <t>-0.000450</t>
    </r>
    <r>
      <rPr>
        <sz val="18"/>
        <color indexed="10"/>
        <rFont val="ＭＳ Ｐゴシック"/>
        <family val="3"/>
      </rPr>
      <t>＝0.01517</t>
    </r>
  </si>
  <si>
    <t>mg/L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</si>
</sst>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00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HG丸ｺﾞｼｯｸM-PRO"/>
      <family val="3"/>
    </font>
    <font>
      <sz val="20"/>
      <name val="HG丸ｺﾞｼｯｸM-PRO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8"/>
      <color indexed="10"/>
      <name val="ＭＳ Ｐゴシック"/>
      <family val="3"/>
    </font>
    <font>
      <sz val="18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color indexed="10"/>
      <name val="ＭＳ Ｐゴシック"/>
      <family val="3"/>
    </font>
    <font>
      <b/>
      <sz val="18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ＭＳ Ｐゴシック"/>
      <family val="3"/>
    </font>
    <font>
      <sz val="18"/>
      <color rgb="FFFF0000"/>
      <name val="ＭＳ Ｐゴシック"/>
      <family val="3"/>
    </font>
    <font>
      <b/>
      <sz val="18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inden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distributed" vertical="center" indent="10"/>
    </xf>
    <xf numFmtId="0" fontId="9" fillId="33" borderId="10" xfId="0" applyFont="1" applyFill="1" applyBorder="1" applyAlignment="1">
      <alignment horizontal="distributed" vertical="center" indent="1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33" borderId="11" xfId="0" applyFont="1" applyFill="1" applyBorder="1" applyAlignment="1">
      <alignment horizontal="distributed" vertical="center" indent="1"/>
    </xf>
    <xf numFmtId="0" fontId="9" fillId="33" borderId="12" xfId="0" applyFont="1" applyFill="1" applyBorder="1" applyAlignment="1">
      <alignment horizontal="distributed" vertical="center" indent="1"/>
    </xf>
    <xf numFmtId="0" fontId="4" fillId="0" borderId="0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distributed" vertical="center"/>
    </xf>
    <xf numFmtId="57" fontId="10" fillId="0" borderId="0" xfId="0" applyNumberFormat="1" applyFont="1" applyBorder="1" applyAlignment="1" quotePrefix="1">
      <alignment horizontal="left" vertical="center" indent="1"/>
    </xf>
    <xf numFmtId="57" fontId="10" fillId="0" borderId="0" xfId="0" applyNumberFormat="1" applyFont="1" applyBorder="1" applyAlignment="1">
      <alignment horizontal="left" vertical="center" indent="1"/>
    </xf>
    <xf numFmtId="0" fontId="6" fillId="0" borderId="0" xfId="0" applyFont="1" applyBorder="1" applyAlignment="1">
      <alignment vertical="center"/>
    </xf>
    <xf numFmtId="0" fontId="9" fillId="33" borderId="14" xfId="0" applyFont="1" applyFill="1" applyBorder="1" applyAlignment="1">
      <alignment horizontal="distributed" vertical="center" indent="1"/>
    </xf>
    <xf numFmtId="0" fontId="10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/>
    </xf>
    <xf numFmtId="0" fontId="10" fillId="34" borderId="10" xfId="0" applyNumberFormat="1" applyFont="1" applyFill="1" applyBorder="1" applyAlignment="1">
      <alignment vertical="center"/>
    </xf>
    <xf numFmtId="11" fontId="4" fillId="0" borderId="16" xfId="0" applyNumberFormat="1" applyFont="1" applyBorder="1" applyAlignment="1">
      <alignment horizontal="left" vertical="center"/>
    </xf>
    <xf numFmtId="11" fontId="10" fillId="0" borderId="0" xfId="0" applyNumberFormat="1" applyFont="1" applyBorder="1" applyAlignment="1">
      <alignment horizontal="center" vertical="center"/>
    </xf>
    <xf numFmtId="11" fontId="4" fillId="0" borderId="0" xfId="0" applyNumberFormat="1" applyFont="1" applyBorder="1" applyAlignment="1">
      <alignment horizontal="center" vertical="center"/>
    </xf>
    <xf numFmtId="11" fontId="4" fillId="0" borderId="16" xfId="0" applyNumberFormat="1" applyFont="1" applyBorder="1" applyAlignment="1">
      <alignment horizontal="center" vertical="center"/>
    </xf>
    <xf numFmtId="0" fontId="10" fillId="34" borderId="14" xfId="0" applyNumberFormat="1" applyFont="1" applyFill="1" applyBorder="1" applyAlignment="1">
      <alignment horizontal="center" vertical="center"/>
    </xf>
    <xf numFmtId="0" fontId="10" fillId="34" borderId="14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distributed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distributed" vertical="center"/>
    </xf>
    <xf numFmtId="0" fontId="9" fillId="34" borderId="10" xfId="0" applyFont="1" applyFill="1" applyBorder="1" applyAlignment="1">
      <alignment horizontal="center" vertical="center" wrapText="1"/>
    </xf>
    <xf numFmtId="11" fontId="9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9" fillId="33" borderId="20" xfId="0" applyFont="1" applyFill="1" applyBorder="1" applyAlignment="1">
      <alignment horizontal="distributed" vertical="center"/>
    </xf>
    <xf numFmtId="0" fontId="6" fillId="0" borderId="16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11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51" fillId="34" borderId="17" xfId="0" applyFont="1" applyFill="1" applyBorder="1" applyAlignment="1">
      <alignment horizontal="center" vertical="center" wrapText="1"/>
    </xf>
    <xf numFmtId="0" fontId="51" fillId="34" borderId="10" xfId="0" applyNumberFormat="1" applyFont="1" applyFill="1" applyBorder="1" applyAlignment="1">
      <alignment horizontal="center" vertical="center"/>
    </xf>
    <xf numFmtId="0" fontId="51" fillId="34" borderId="10" xfId="0" applyNumberFormat="1" applyFont="1" applyFill="1" applyBorder="1" applyAlignment="1">
      <alignment vertical="center"/>
    </xf>
    <xf numFmtId="0" fontId="51" fillId="34" borderId="14" xfId="0" applyNumberFormat="1" applyFont="1" applyFill="1" applyBorder="1" applyAlignment="1">
      <alignment horizontal="center" vertical="center"/>
    </xf>
    <xf numFmtId="0" fontId="51" fillId="34" borderId="14" xfId="0" applyNumberFormat="1" applyFont="1" applyFill="1" applyBorder="1" applyAlignment="1">
      <alignment vertical="center"/>
    </xf>
    <xf numFmtId="0" fontId="52" fillId="34" borderId="10" xfId="0" applyFont="1" applyFill="1" applyBorder="1" applyAlignment="1">
      <alignment horizontal="center" vertical="center" wrapText="1"/>
    </xf>
    <xf numFmtId="177" fontId="51" fillId="34" borderId="10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>
      <alignment horizontal="center" vertical="center"/>
    </xf>
    <xf numFmtId="0" fontId="10" fillId="34" borderId="24" xfId="0" applyNumberFormat="1" applyFont="1" applyFill="1" applyBorder="1" applyAlignment="1">
      <alignment horizontal="center" vertical="center"/>
    </xf>
    <xf numFmtId="0" fontId="10" fillId="34" borderId="25" xfId="0" applyNumberFormat="1" applyFont="1" applyFill="1" applyBorder="1" applyAlignment="1">
      <alignment horizontal="center" vertical="center"/>
    </xf>
    <xf numFmtId="0" fontId="10" fillId="34" borderId="11" xfId="0" applyNumberFormat="1" applyFont="1" applyFill="1" applyBorder="1" applyAlignment="1">
      <alignment vertical="center"/>
    </xf>
    <xf numFmtId="0" fontId="10" fillId="34" borderId="25" xfId="0" applyNumberFormat="1" applyFont="1" applyFill="1" applyBorder="1" applyAlignment="1">
      <alignment vertical="center"/>
    </xf>
    <xf numFmtId="0" fontId="10" fillId="34" borderId="24" xfId="0" applyNumberFormat="1" applyFont="1" applyFill="1" applyBorder="1" applyAlignment="1">
      <alignment vertical="center"/>
    </xf>
    <xf numFmtId="0" fontId="12" fillId="34" borderId="26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center" vertical="center"/>
    </xf>
    <xf numFmtId="11" fontId="9" fillId="0" borderId="11" xfId="0" applyNumberFormat="1" applyFont="1" applyBorder="1" applyAlignment="1">
      <alignment horizontal="center" vertical="center" wrapText="1"/>
    </xf>
    <xf numFmtId="11" fontId="9" fillId="0" borderId="24" xfId="0" applyNumberFormat="1" applyFont="1" applyBorder="1" applyAlignment="1">
      <alignment horizontal="center" vertical="center" wrapText="1"/>
    </xf>
    <xf numFmtId="11" fontId="9" fillId="0" borderId="2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33" borderId="26" xfId="0" applyFont="1" applyFill="1" applyBorder="1" applyAlignment="1">
      <alignment horizontal="distributed" vertical="center" wrapText="1"/>
    </xf>
    <xf numFmtId="0" fontId="9" fillId="33" borderId="28" xfId="0" applyFont="1" applyFill="1" applyBorder="1" applyAlignment="1">
      <alignment horizontal="distributed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vertical="center"/>
    </xf>
    <xf numFmtId="0" fontId="10" fillId="34" borderId="30" xfId="0" applyFont="1" applyFill="1" applyBorder="1" applyAlignment="1">
      <alignment vertical="center"/>
    </xf>
    <xf numFmtId="0" fontId="10" fillId="34" borderId="31" xfId="0" applyFont="1" applyFill="1" applyBorder="1" applyAlignment="1">
      <alignment vertical="center"/>
    </xf>
    <xf numFmtId="0" fontId="9" fillId="34" borderId="32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9" fillId="33" borderId="14" xfId="0" applyFont="1" applyFill="1" applyBorder="1" applyAlignment="1">
      <alignment horizontal="distributed" vertical="center" indent="1"/>
    </xf>
    <xf numFmtId="0" fontId="9" fillId="33" borderId="20" xfId="0" applyFont="1" applyFill="1" applyBorder="1" applyAlignment="1">
      <alignment horizontal="distributed" vertical="center" indent="1"/>
    </xf>
    <xf numFmtId="0" fontId="9" fillId="34" borderId="14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distributed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vertical="center"/>
    </xf>
    <xf numFmtId="0" fontId="10" fillId="34" borderId="25" xfId="0" applyFont="1" applyFill="1" applyBorder="1" applyAlignment="1">
      <alignment vertical="center"/>
    </xf>
    <xf numFmtId="0" fontId="10" fillId="34" borderId="24" xfId="0" applyFont="1" applyFill="1" applyBorder="1" applyAlignment="1">
      <alignment vertical="center"/>
    </xf>
    <xf numFmtId="0" fontId="51" fillId="34" borderId="11" xfId="0" applyNumberFormat="1" applyFont="1" applyFill="1" applyBorder="1" applyAlignment="1">
      <alignment horizontal="center" vertical="center"/>
    </xf>
    <xf numFmtId="0" fontId="51" fillId="34" borderId="24" xfId="0" applyNumberFormat="1" applyFont="1" applyFill="1" applyBorder="1" applyAlignment="1">
      <alignment horizontal="center" vertical="center"/>
    </xf>
    <xf numFmtId="0" fontId="51" fillId="34" borderId="25" xfId="0" applyNumberFormat="1" applyFont="1" applyFill="1" applyBorder="1" applyAlignment="1">
      <alignment horizontal="center" vertical="center"/>
    </xf>
    <xf numFmtId="0" fontId="51" fillId="34" borderId="11" xfId="0" applyNumberFormat="1" applyFont="1" applyFill="1" applyBorder="1" applyAlignment="1">
      <alignment vertical="center"/>
    </xf>
    <xf numFmtId="0" fontId="51" fillId="34" borderId="25" xfId="0" applyNumberFormat="1" applyFont="1" applyFill="1" applyBorder="1" applyAlignment="1">
      <alignment vertical="center"/>
    </xf>
    <xf numFmtId="0" fontId="51" fillId="34" borderId="24" xfId="0" applyNumberFormat="1" applyFont="1" applyFill="1" applyBorder="1" applyAlignment="1">
      <alignment vertical="center"/>
    </xf>
    <xf numFmtId="0" fontId="50" fillId="34" borderId="26" xfId="0" applyFont="1" applyFill="1" applyBorder="1" applyAlignment="1">
      <alignment horizontal="center" vertical="center"/>
    </xf>
    <xf numFmtId="0" fontId="50" fillId="34" borderId="27" xfId="0" applyFont="1" applyFill="1" applyBorder="1" applyAlignment="1">
      <alignment horizontal="center" vertical="center"/>
    </xf>
    <xf numFmtId="0" fontId="52" fillId="34" borderId="18" xfId="0" applyFont="1" applyFill="1" applyBorder="1" applyAlignment="1">
      <alignment horizontal="center" vertical="center" wrapText="1"/>
    </xf>
    <xf numFmtId="0" fontId="52" fillId="34" borderId="28" xfId="0" applyFont="1" applyFill="1" applyBorder="1" applyAlignment="1">
      <alignment horizontal="center" vertical="center" wrapText="1"/>
    </xf>
    <xf numFmtId="0" fontId="51" fillId="34" borderId="29" xfId="0" applyFont="1" applyFill="1" applyBorder="1" applyAlignment="1">
      <alignment vertical="center"/>
    </xf>
    <xf numFmtId="0" fontId="51" fillId="34" borderId="30" xfId="0" applyFont="1" applyFill="1" applyBorder="1" applyAlignment="1">
      <alignment vertical="center"/>
    </xf>
    <xf numFmtId="0" fontId="51" fillId="34" borderId="31" xfId="0" applyFont="1" applyFill="1" applyBorder="1" applyAlignment="1">
      <alignment vertical="center"/>
    </xf>
    <xf numFmtId="0" fontId="52" fillId="34" borderId="32" xfId="0" applyFont="1" applyFill="1" applyBorder="1" applyAlignment="1">
      <alignment horizontal="center" vertical="center" wrapText="1"/>
    </xf>
    <xf numFmtId="0" fontId="52" fillId="34" borderId="33" xfId="0" applyFont="1" applyFill="1" applyBorder="1" applyAlignment="1">
      <alignment horizontal="center" vertical="center" wrapText="1"/>
    </xf>
    <xf numFmtId="176" fontId="52" fillId="34" borderId="32" xfId="0" applyNumberFormat="1" applyFont="1" applyFill="1" applyBorder="1" applyAlignment="1">
      <alignment horizontal="center" vertical="center" wrapText="1"/>
    </xf>
    <xf numFmtId="176" fontId="52" fillId="34" borderId="33" xfId="0" applyNumberFormat="1" applyFont="1" applyFill="1" applyBorder="1" applyAlignment="1">
      <alignment horizontal="center" vertical="center" wrapText="1"/>
    </xf>
    <xf numFmtId="57" fontId="51" fillId="34" borderId="11" xfId="0" applyNumberFormat="1" applyFont="1" applyFill="1" applyBorder="1" applyAlignment="1" quotePrefix="1">
      <alignment horizontal="center" vertical="center"/>
    </xf>
    <xf numFmtId="0" fontId="51" fillId="34" borderId="25" xfId="0" applyFont="1" applyFill="1" applyBorder="1" applyAlignment="1">
      <alignment horizontal="center" vertical="center"/>
    </xf>
    <xf numFmtId="0" fontId="51" fillId="34" borderId="24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20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 wrapText="1"/>
    </xf>
    <xf numFmtId="0" fontId="52" fillId="34" borderId="2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vertical="center"/>
    </xf>
    <xf numFmtId="0" fontId="51" fillId="34" borderId="25" xfId="0" applyFont="1" applyFill="1" applyBorder="1" applyAlignment="1">
      <alignment vertical="center"/>
    </xf>
    <xf numFmtId="0" fontId="51" fillId="34" borderId="24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35</xdr:row>
      <xdr:rowOff>0</xdr:rowOff>
    </xdr:from>
    <xdr:to>
      <xdr:col>1</xdr:col>
      <xdr:colOff>504825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838450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35</xdr:row>
      <xdr:rowOff>0</xdr:rowOff>
    </xdr:from>
    <xdr:to>
      <xdr:col>1</xdr:col>
      <xdr:colOff>504825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2838450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35</xdr:row>
      <xdr:rowOff>0</xdr:rowOff>
    </xdr:from>
    <xdr:to>
      <xdr:col>1</xdr:col>
      <xdr:colOff>504825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838450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35</xdr:row>
      <xdr:rowOff>0</xdr:rowOff>
    </xdr:from>
    <xdr:to>
      <xdr:col>1</xdr:col>
      <xdr:colOff>504825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838450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35</xdr:row>
      <xdr:rowOff>0</xdr:rowOff>
    </xdr:from>
    <xdr:to>
      <xdr:col>1</xdr:col>
      <xdr:colOff>504825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838450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485775</xdr:colOff>
      <xdr:row>35</xdr:row>
      <xdr:rowOff>0</xdr:rowOff>
    </xdr:from>
    <xdr:to>
      <xdr:col>1</xdr:col>
      <xdr:colOff>485775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2819400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485775</xdr:colOff>
      <xdr:row>35</xdr:row>
      <xdr:rowOff>0</xdr:rowOff>
    </xdr:from>
    <xdr:to>
      <xdr:col>1</xdr:col>
      <xdr:colOff>485775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2819400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35</xdr:row>
      <xdr:rowOff>0</xdr:rowOff>
    </xdr:from>
    <xdr:to>
      <xdr:col>1</xdr:col>
      <xdr:colOff>504825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2838450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571500</xdr:colOff>
      <xdr:row>21</xdr:row>
      <xdr:rowOff>152400</xdr:rowOff>
    </xdr:from>
    <xdr:ext cx="114300" cy="295275"/>
    <xdr:sp fLocksText="0">
      <xdr:nvSpPr>
        <xdr:cNvPr id="9" name="Text Box 9"/>
        <xdr:cNvSpPr txBox="1">
          <a:spLocks noChangeArrowheads="1"/>
        </xdr:cNvSpPr>
      </xdr:nvSpPr>
      <xdr:spPr>
        <a:xfrm>
          <a:off x="28022550" y="7696200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35</xdr:row>
      <xdr:rowOff>0</xdr:rowOff>
    </xdr:from>
    <xdr:to>
      <xdr:col>1</xdr:col>
      <xdr:colOff>504825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838450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35</xdr:row>
      <xdr:rowOff>0</xdr:rowOff>
    </xdr:from>
    <xdr:to>
      <xdr:col>1</xdr:col>
      <xdr:colOff>504825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2838450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35</xdr:row>
      <xdr:rowOff>0</xdr:rowOff>
    </xdr:from>
    <xdr:to>
      <xdr:col>1</xdr:col>
      <xdr:colOff>504825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838450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35</xdr:row>
      <xdr:rowOff>0</xdr:rowOff>
    </xdr:from>
    <xdr:to>
      <xdr:col>1</xdr:col>
      <xdr:colOff>504825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838450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35</xdr:row>
      <xdr:rowOff>0</xdr:rowOff>
    </xdr:from>
    <xdr:to>
      <xdr:col>1</xdr:col>
      <xdr:colOff>504825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838450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485775</xdr:colOff>
      <xdr:row>35</xdr:row>
      <xdr:rowOff>0</xdr:rowOff>
    </xdr:from>
    <xdr:to>
      <xdr:col>1</xdr:col>
      <xdr:colOff>485775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2819400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485775</xdr:colOff>
      <xdr:row>35</xdr:row>
      <xdr:rowOff>0</xdr:rowOff>
    </xdr:from>
    <xdr:to>
      <xdr:col>1</xdr:col>
      <xdr:colOff>485775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2819400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35</xdr:row>
      <xdr:rowOff>0</xdr:rowOff>
    </xdr:from>
    <xdr:to>
      <xdr:col>1</xdr:col>
      <xdr:colOff>504825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2838450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571500</xdr:colOff>
      <xdr:row>21</xdr:row>
      <xdr:rowOff>152400</xdr:rowOff>
    </xdr:from>
    <xdr:ext cx="114300" cy="295275"/>
    <xdr:sp fLocksText="0">
      <xdr:nvSpPr>
        <xdr:cNvPr id="9" name="Text Box 9"/>
        <xdr:cNvSpPr txBox="1">
          <a:spLocks noChangeArrowheads="1"/>
        </xdr:cNvSpPr>
      </xdr:nvSpPr>
      <xdr:spPr>
        <a:xfrm>
          <a:off x="28022550" y="7696200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704850</xdr:colOff>
      <xdr:row>13</xdr:row>
      <xdr:rowOff>38100</xdr:rowOff>
    </xdr:from>
    <xdr:to>
      <xdr:col>9</xdr:col>
      <xdr:colOff>752475</xdr:colOff>
      <xdr:row>15</xdr:row>
      <xdr:rowOff>247650</xdr:rowOff>
    </xdr:to>
    <xdr:sp>
      <xdr:nvSpPr>
        <xdr:cNvPr id="10" name="四角形吹き出し 10"/>
        <xdr:cNvSpPr>
          <a:spLocks/>
        </xdr:cNvSpPr>
      </xdr:nvSpPr>
      <xdr:spPr>
        <a:xfrm>
          <a:off x="10544175" y="4838700"/>
          <a:ext cx="5372100" cy="895350"/>
        </a:xfrm>
        <a:prstGeom prst="wedgeRectCallout">
          <a:avLst>
            <a:gd name="adj1" fmla="val -79319"/>
            <a:gd name="adj2" fmla="val -69439"/>
          </a:avLst>
        </a:prstGeom>
        <a:solidFill>
          <a:srgbClr val="FFCC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内標準法を採用するときは内標準物質名、濃度を記入する。</a:t>
          </a:r>
        </a:p>
      </xdr:txBody>
    </xdr:sp>
    <xdr:clientData/>
  </xdr:twoCellAnchor>
  <xdr:twoCellAnchor>
    <xdr:from>
      <xdr:col>10</xdr:col>
      <xdr:colOff>95250</xdr:colOff>
      <xdr:row>1</xdr:row>
      <xdr:rowOff>209550</xdr:rowOff>
    </xdr:from>
    <xdr:to>
      <xdr:col>10</xdr:col>
      <xdr:colOff>5495925</xdr:colOff>
      <xdr:row>5</xdr:row>
      <xdr:rowOff>38100</xdr:rowOff>
    </xdr:to>
    <xdr:sp>
      <xdr:nvSpPr>
        <xdr:cNvPr id="11" name="四角形吹き出し 11"/>
        <xdr:cNvSpPr>
          <a:spLocks/>
        </xdr:cNvSpPr>
      </xdr:nvSpPr>
      <xdr:spPr>
        <a:xfrm>
          <a:off x="16935450" y="561975"/>
          <a:ext cx="5400675" cy="1228725"/>
        </a:xfrm>
        <a:prstGeom prst="wedgeRectCallout">
          <a:avLst>
            <a:gd name="adj1" fmla="val -58504"/>
            <a:gd name="adj2" fmla="val 100199"/>
          </a:avLst>
        </a:prstGeom>
        <a:solidFill>
          <a:srgbClr val="FFCC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ひ素の分析を、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JIS K 0102. 61.4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を用いて分析した場合のみ、スペクトル干渉を補正する手法又は低減する手法を記入する。</a:t>
          </a:r>
        </a:p>
      </xdr:txBody>
    </xdr:sp>
    <xdr:clientData/>
  </xdr:twoCellAnchor>
  <xdr:twoCellAnchor>
    <xdr:from>
      <xdr:col>10</xdr:col>
      <xdr:colOff>2038350</xdr:colOff>
      <xdr:row>27</xdr:row>
      <xdr:rowOff>247650</xdr:rowOff>
    </xdr:from>
    <xdr:to>
      <xdr:col>10</xdr:col>
      <xdr:colOff>3657600</xdr:colOff>
      <xdr:row>31</xdr:row>
      <xdr:rowOff>295275</xdr:rowOff>
    </xdr:to>
    <xdr:sp>
      <xdr:nvSpPr>
        <xdr:cNvPr id="12" name="Oval 13"/>
        <xdr:cNvSpPr>
          <a:spLocks/>
        </xdr:cNvSpPr>
      </xdr:nvSpPr>
      <xdr:spPr>
        <a:xfrm>
          <a:off x="18878550" y="10620375"/>
          <a:ext cx="1619250" cy="18002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476250</xdr:colOff>
      <xdr:row>32</xdr:row>
      <xdr:rowOff>0</xdr:rowOff>
    </xdr:from>
    <xdr:to>
      <xdr:col>10</xdr:col>
      <xdr:colOff>428625</xdr:colOff>
      <xdr:row>33</xdr:row>
      <xdr:rowOff>552450</xdr:rowOff>
    </xdr:to>
    <xdr:sp>
      <xdr:nvSpPr>
        <xdr:cNvPr id="13" name="四角形吹き出し 13"/>
        <xdr:cNvSpPr>
          <a:spLocks/>
        </xdr:cNvSpPr>
      </xdr:nvSpPr>
      <xdr:spPr>
        <a:xfrm>
          <a:off x="11887200" y="12468225"/>
          <a:ext cx="5381625" cy="895350"/>
        </a:xfrm>
        <a:prstGeom prst="wedgeRectCallout">
          <a:avLst>
            <a:gd name="adj1" fmla="val 84800"/>
            <a:gd name="adj2" fmla="val -122356"/>
          </a:avLst>
        </a:prstGeom>
        <a:solidFill>
          <a:srgbClr val="FFCC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個々のデ－タを算出する時にブランク値を差し引く。</a:t>
          </a:r>
        </a:p>
      </xdr:txBody>
    </xdr:sp>
    <xdr:clientData/>
  </xdr:twoCellAnchor>
  <xdr:twoCellAnchor>
    <xdr:from>
      <xdr:col>5</xdr:col>
      <xdr:colOff>685800</xdr:colOff>
      <xdr:row>16</xdr:row>
      <xdr:rowOff>209550</xdr:rowOff>
    </xdr:from>
    <xdr:to>
      <xdr:col>9</xdr:col>
      <xdr:colOff>552450</xdr:colOff>
      <xdr:row>18</xdr:row>
      <xdr:rowOff>247650</xdr:rowOff>
    </xdr:to>
    <xdr:sp>
      <xdr:nvSpPr>
        <xdr:cNvPr id="14" name="四角形吹き出し 14"/>
        <xdr:cNvSpPr>
          <a:spLocks/>
        </xdr:cNvSpPr>
      </xdr:nvSpPr>
      <xdr:spPr>
        <a:xfrm>
          <a:off x="10525125" y="6038850"/>
          <a:ext cx="5191125" cy="723900"/>
        </a:xfrm>
        <a:prstGeom prst="wedgeRectCallout">
          <a:avLst>
            <a:gd name="adj1" fmla="val -99907"/>
            <a:gd name="adj2" fmla="val -76319"/>
          </a:avLst>
        </a:prstGeom>
        <a:solidFill>
          <a:srgbClr val="FFCC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検量線の作成に用いた標準液を全て記入する。</a:t>
          </a:r>
        </a:p>
      </xdr:txBody>
    </xdr:sp>
    <xdr:clientData/>
  </xdr:twoCellAnchor>
  <xdr:twoCellAnchor>
    <xdr:from>
      <xdr:col>0</xdr:col>
      <xdr:colOff>1905000</xdr:colOff>
      <xdr:row>12</xdr:row>
      <xdr:rowOff>228600</xdr:rowOff>
    </xdr:from>
    <xdr:to>
      <xdr:col>4</xdr:col>
      <xdr:colOff>342900</xdr:colOff>
      <xdr:row>18</xdr:row>
      <xdr:rowOff>171450</xdr:rowOff>
    </xdr:to>
    <xdr:sp>
      <xdr:nvSpPr>
        <xdr:cNvPr id="15" name="Oval 13"/>
        <xdr:cNvSpPr>
          <a:spLocks/>
        </xdr:cNvSpPr>
      </xdr:nvSpPr>
      <xdr:spPr>
        <a:xfrm>
          <a:off x="1905000" y="4686300"/>
          <a:ext cx="7772400" cy="20002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3600450</xdr:colOff>
      <xdr:row>21</xdr:row>
      <xdr:rowOff>38100</xdr:rowOff>
    </xdr:to>
    <xdr:sp>
      <xdr:nvSpPr>
        <xdr:cNvPr id="16" name="四角形吹き出し 16"/>
        <xdr:cNvSpPr>
          <a:spLocks/>
        </xdr:cNvSpPr>
      </xdr:nvSpPr>
      <xdr:spPr>
        <a:xfrm>
          <a:off x="16840200" y="6858000"/>
          <a:ext cx="3600450" cy="723900"/>
        </a:xfrm>
        <a:prstGeom prst="wedgeRectCallout">
          <a:avLst>
            <a:gd name="adj1" fmla="val -78101"/>
            <a:gd name="adj2" fmla="val 130055"/>
          </a:avLst>
        </a:prstGeom>
        <a:solidFill>
          <a:srgbClr val="FFCC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X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800" b="1" i="0" u="none" baseline="0">
              <a:solidFill>
                <a:srgbClr val="FF0000"/>
              </a:solidFill>
            </a:rPr>
            <a:t>Y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の内容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を明確にする。</a:t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9</xdr:col>
      <xdr:colOff>47625</xdr:colOff>
      <xdr:row>8</xdr:row>
      <xdr:rowOff>371475</xdr:rowOff>
    </xdr:to>
    <xdr:sp>
      <xdr:nvSpPr>
        <xdr:cNvPr id="17" name="四角形吹き出し 17"/>
        <xdr:cNvSpPr>
          <a:spLocks/>
        </xdr:cNvSpPr>
      </xdr:nvSpPr>
      <xdr:spPr>
        <a:xfrm>
          <a:off x="9839325" y="2724150"/>
          <a:ext cx="5372100" cy="714375"/>
        </a:xfrm>
        <a:prstGeom prst="wedgeRectCallout">
          <a:avLst>
            <a:gd name="adj1" fmla="val -153754"/>
            <a:gd name="adj2" fmla="val 172388"/>
          </a:avLst>
        </a:prstGeom>
        <a:solidFill>
          <a:srgbClr val="FFCC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濃度（単位）又は重量（単位）を記入する。</a:t>
          </a:r>
        </a:p>
      </xdr:txBody>
    </xdr:sp>
    <xdr:clientData/>
  </xdr:twoCellAnchor>
  <xdr:twoCellAnchor>
    <xdr:from>
      <xdr:col>7</xdr:col>
      <xdr:colOff>438150</xdr:colOff>
      <xdr:row>9</xdr:row>
      <xdr:rowOff>171450</xdr:rowOff>
    </xdr:from>
    <xdr:to>
      <xdr:col>10</xdr:col>
      <xdr:colOff>4848225</xdr:colOff>
      <xdr:row>12</xdr:row>
      <xdr:rowOff>276225</xdr:rowOff>
    </xdr:to>
    <xdr:sp>
      <xdr:nvSpPr>
        <xdr:cNvPr id="18" name="四角形吹き出し 18"/>
        <xdr:cNvSpPr>
          <a:spLocks/>
        </xdr:cNvSpPr>
      </xdr:nvSpPr>
      <xdr:spPr>
        <a:xfrm>
          <a:off x="13420725" y="3676650"/>
          <a:ext cx="8267700" cy="1057275"/>
        </a:xfrm>
        <a:prstGeom prst="wedgeRectCallout">
          <a:avLst>
            <a:gd name="adj1" fmla="val -133425"/>
            <a:gd name="adj2" fmla="val 8351"/>
          </a:avLst>
        </a:prstGeom>
        <a:solidFill>
          <a:srgbClr val="FFCC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吸光度、ピ－ク％、面積、発光強度、強度比、イオンカウント数の比等該当するものを記入する。（オートアナライザーを用いた場合は、ピーク％を記入する。）</a:t>
          </a:r>
        </a:p>
      </xdr:txBody>
    </xdr:sp>
    <xdr:clientData/>
  </xdr:twoCellAnchor>
  <xdr:twoCellAnchor>
    <xdr:from>
      <xdr:col>2</xdr:col>
      <xdr:colOff>152400</xdr:colOff>
      <xdr:row>10</xdr:row>
      <xdr:rowOff>228600</xdr:rowOff>
    </xdr:from>
    <xdr:to>
      <xdr:col>2</xdr:col>
      <xdr:colOff>2133600</xdr:colOff>
      <xdr:row>13</xdr:row>
      <xdr:rowOff>76200</xdr:rowOff>
    </xdr:to>
    <xdr:sp>
      <xdr:nvSpPr>
        <xdr:cNvPr id="19" name="Oval 13"/>
        <xdr:cNvSpPr>
          <a:spLocks/>
        </xdr:cNvSpPr>
      </xdr:nvSpPr>
      <xdr:spPr>
        <a:xfrm>
          <a:off x="4819650" y="3990975"/>
          <a:ext cx="1981200" cy="8858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933450</xdr:colOff>
      <xdr:row>32</xdr:row>
      <xdr:rowOff>133350</xdr:rowOff>
    </xdr:from>
    <xdr:to>
      <xdr:col>6</xdr:col>
      <xdr:colOff>95250</xdr:colOff>
      <xdr:row>33</xdr:row>
      <xdr:rowOff>514350</xdr:rowOff>
    </xdr:to>
    <xdr:sp>
      <xdr:nvSpPr>
        <xdr:cNvPr id="20" name="四角形吹き出し 20"/>
        <xdr:cNvSpPr>
          <a:spLocks/>
        </xdr:cNvSpPr>
      </xdr:nvSpPr>
      <xdr:spPr>
        <a:xfrm>
          <a:off x="7934325" y="12601575"/>
          <a:ext cx="3571875" cy="723900"/>
        </a:xfrm>
        <a:prstGeom prst="wedgeRectCallout">
          <a:avLst>
            <a:gd name="adj1" fmla="val 70064"/>
            <a:gd name="adj2" fmla="val -385879"/>
          </a:avLst>
        </a:prstGeom>
        <a:solidFill>
          <a:srgbClr val="FFCC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換算係数があれば記入す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る。</a:t>
          </a:r>
        </a:p>
      </xdr:txBody>
    </xdr:sp>
    <xdr:clientData/>
  </xdr:twoCellAnchor>
  <xdr:twoCellAnchor>
    <xdr:from>
      <xdr:col>1</xdr:col>
      <xdr:colOff>1104900</xdr:colOff>
      <xdr:row>12</xdr:row>
      <xdr:rowOff>323850</xdr:rowOff>
    </xdr:from>
    <xdr:to>
      <xdr:col>2</xdr:col>
      <xdr:colOff>819150</xdr:colOff>
      <xdr:row>26</xdr:row>
      <xdr:rowOff>95250</xdr:rowOff>
    </xdr:to>
    <xdr:sp>
      <xdr:nvSpPr>
        <xdr:cNvPr id="21" name="直線矢印コネクタ 21"/>
        <xdr:cNvSpPr>
          <a:spLocks/>
        </xdr:cNvSpPr>
      </xdr:nvSpPr>
      <xdr:spPr>
        <a:xfrm flipH="1">
          <a:off x="3438525" y="4781550"/>
          <a:ext cx="2047875" cy="4876800"/>
        </a:xfrm>
        <a:prstGeom prst="straightConnector1">
          <a:avLst/>
        </a:prstGeom>
        <a:noFill/>
        <a:ln w="127000" cmpd="dbl">
          <a:solidFill>
            <a:srgbClr val="FF0000"/>
          </a:solidFill>
          <a:prstDash val="sysDash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25</xdr:row>
      <xdr:rowOff>228600</xdr:rowOff>
    </xdr:from>
    <xdr:to>
      <xdr:col>1</xdr:col>
      <xdr:colOff>2095500</xdr:colOff>
      <xdr:row>27</xdr:row>
      <xdr:rowOff>38100</xdr:rowOff>
    </xdr:to>
    <xdr:sp>
      <xdr:nvSpPr>
        <xdr:cNvPr id="22" name="Oval 13"/>
        <xdr:cNvSpPr>
          <a:spLocks/>
        </xdr:cNvSpPr>
      </xdr:nvSpPr>
      <xdr:spPr>
        <a:xfrm>
          <a:off x="2447925" y="9525000"/>
          <a:ext cx="1981200" cy="8858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11</xdr:row>
      <xdr:rowOff>133350</xdr:rowOff>
    </xdr:from>
    <xdr:to>
      <xdr:col>3</xdr:col>
      <xdr:colOff>2190750</xdr:colOff>
      <xdr:row>13</xdr:row>
      <xdr:rowOff>171450</xdr:rowOff>
    </xdr:to>
    <xdr:sp>
      <xdr:nvSpPr>
        <xdr:cNvPr id="23" name="Oval 13"/>
        <xdr:cNvSpPr>
          <a:spLocks/>
        </xdr:cNvSpPr>
      </xdr:nvSpPr>
      <xdr:spPr>
        <a:xfrm>
          <a:off x="7210425" y="4248150"/>
          <a:ext cx="1981200" cy="7239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10</xdr:row>
      <xdr:rowOff>247650</xdr:rowOff>
    </xdr:from>
    <xdr:to>
      <xdr:col>1</xdr:col>
      <xdr:colOff>2190750</xdr:colOff>
      <xdr:row>13</xdr:row>
      <xdr:rowOff>95250</xdr:rowOff>
    </xdr:to>
    <xdr:sp>
      <xdr:nvSpPr>
        <xdr:cNvPr id="24" name="Oval 13"/>
        <xdr:cNvSpPr>
          <a:spLocks/>
        </xdr:cNvSpPr>
      </xdr:nvSpPr>
      <xdr:spPr>
        <a:xfrm>
          <a:off x="2543175" y="4010025"/>
          <a:ext cx="1981200" cy="8858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21</xdr:row>
      <xdr:rowOff>190500</xdr:rowOff>
    </xdr:from>
    <xdr:to>
      <xdr:col>7</xdr:col>
      <xdr:colOff>66675</xdr:colOff>
      <xdr:row>23</xdr:row>
      <xdr:rowOff>114300</xdr:rowOff>
    </xdr:to>
    <xdr:sp>
      <xdr:nvSpPr>
        <xdr:cNvPr id="25" name="Oval 13"/>
        <xdr:cNvSpPr>
          <a:spLocks/>
        </xdr:cNvSpPr>
      </xdr:nvSpPr>
      <xdr:spPr>
        <a:xfrm>
          <a:off x="9658350" y="7734300"/>
          <a:ext cx="3390900" cy="8953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457200</xdr:colOff>
      <xdr:row>21</xdr:row>
      <xdr:rowOff>209550</xdr:rowOff>
    </xdr:from>
    <xdr:to>
      <xdr:col>10</xdr:col>
      <xdr:colOff>9525</xdr:colOff>
      <xdr:row>23</xdr:row>
      <xdr:rowOff>133350</xdr:rowOff>
    </xdr:to>
    <xdr:sp>
      <xdr:nvSpPr>
        <xdr:cNvPr id="26" name="Oval 13"/>
        <xdr:cNvSpPr>
          <a:spLocks/>
        </xdr:cNvSpPr>
      </xdr:nvSpPr>
      <xdr:spPr>
        <a:xfrm>
          <a:off x="13439775" y="7753350"/>
          <a:ext cx="3409950" cy="8953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22</xdr:row>
      <xdr:rowOff>209550</xdr:rowOff>
    </xdr:from>
    <xdr:to>
      <xdr:col>10</xdr:col>
      <xdr:colOff>5572125</xdr:colOff>
      <xdr:row>24</xdr:row>
      <xdr:rowOff>257175</xdr:rowOff>
    </xdr:to>
    <xdr:sp>
      <xdr:nvSpPr>
        <xdr:cNvPr id="27" name="四角形吹き出し 27"/>
        <xdr:cNvSpPr>
          <a:spLocks/>
        </xdr:cNvSpPr>
      </xdr:nvSpPr>
      <xdr:spPr>
        <a:xfrm>
          <a:off x="17011650" y="8096250"/>
          <a:ext cx="5400675" cy="1066800"/>
        </a:xfrm>
        <a:prstGeom prst="wedgeRectCallout">
          <a:avLst>
            <a:gd name="adj1" fmla="val -61250"/>
            <a:gd name="adj2" fmla="val 107657"/>
          </a:avLst>
        </a:prstGeom>
        <a:solidFill>
          <a:srgbClr val="FFCC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計算過程が記入しきれない場合は別紙に記入して提出しても良い。</a:t>
          </a:r>
        </a:p>
      </xdr:txBody>
    </xdr:sp>
    <xdr:clientData/>
  </xdr:twoCellAnchor>
  <xdr:twoCellAnchor>
    <xdr:from>
      <xdr:col>6</xdr:col>
      <xdr:colOff>57150</xdr:colOff>
      <xdr:row>25</xdr:row>
      <xdr:rowOff>209550</xdr:rowOff>
    </xdr:from>
    <xdr:to>
      <xdr:col>7</xdr:col>
      <xdr:colOff>457200</xdr:colOff>
      <xdr:row>27</xdr:row>
      <xdr:rowOff>19050</xdr:rowOff>
    </xdr:to>
    <xdr:sp>
      <xdr:nvSpPr>
        <xdr:cNvPr id="28" name="Oval 13"/>
        <xdr:cNvSpPr>
          <a:spLocks/>
        </xdr:cNvSpPr>
      </xdr:nvSpPr>
      <xdr:spPr>
        <a:xfrm>
          <a:off x="11468100" y="9505950"/>
          <a:ext cx="1971675" cy="8858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view="pageBreakPreview" zoomScale="50" zoomScaleNormal="50" zoomScaleSheetLayoutView="50" zoomScalePageLayoutView="0" workbookViewId="0" topLeftCell="A1">
      <selection activeCell="A1" sqref="A1"/>
    </sheetView>
  </sheetViews>
  <sheetFormatPr defaultColWidth="9.00390625" defaultRowHeight="13.5"/>
  <cols>
    <col min="1" max="4" width="30.625" style="57" customWidth="1"/>
    <col min="5" max="5" width="6.625" style="57" customWidth="1"/>
    <col min="6" max="7" width="20.625" style="57" customWidth="1"/>
    <col min="8" max="8" width="6.625" style="57" customWidth="1"/>
    <col min="9" max="10" width="22.00390625" style="57" customWidth="1"/>
    <col min="11" max="11" width="75.625" style="57" customWidth="1"/>
    <col min="12" max="12" width="44.50390625" style="57" customWidth="1"/>
    <col min="13" max="13" width="9.125" style="57" customWidth="1"/>
    <col min="14" max="14" width="10.00390625" style="57" bestFit="1" customWidth="1"/>
    <col min="15" max="15" width="10.00390625" style="57" customWidth="1"/>
    <col min="16" max="16384" width="9.00390625" style="57" customWidth="1"/>
  </cols>
  <sheetData>
    <row r="1" spans="1:12" s="3" customFormat="1" ht="27.75" customHeight="1">
      <c r="A1" s="1"/>
      <c r="B1" s="2"/>
      <c r="C1" s="2"/>
      <c r="K1" s="4" t="s">
        <v>0</v>
      </c>
      <c r="L1" s="5"/>
    </row>
    <row r="2" spans="1:12" s="3" customFormat="1" ht="27.75" customHeight="1">
      <c r="A2" s="99" t="s">
        <v>1</v>
      </c>
      <c r="B2" s="99"/>
      <c r="C2" s="99"/>
      <c r="D2" s="99"/>
      <c r="E2" s="6"/>
      <c r="F2" s="6"/>
      <c r="G2" s="6"/>
      <c r="H2" s="6"/>
      <c r="I2" s="6"/>
      <c r="J2" s="6"/>
      <c r="K2" s="6"/>
      <c r="L2" s="7"/>
    </row>
    <row r="3" s="3" customFormat="1" ht="27.75" customHeight="1"/>
    <row r="4" spans="1:11" s="3" customFormat="1" ht="34.5" customHeight="1">
      <c r="A4" s="8" t="s">
        <v>2</v>
      </c>
      <c r="B4" s="89"/>
      <c r="C4" s="90"/>
      <c r="D4" s="90"/>
      <c r="E4" s="90"/>
      <c r="F4" s="90"/>
      <c r="G4" s="91"/>
      <c r="H4" s="9"/>
      <c r="I4" s="9"/>
      <c r="J4" s="9"/>
      <c r="K4" s="9"/>
    </row>
    <row r="5" spans="1:12" s="3" customFormat="1" ht="20.25" customHeight="1">
      <c r="A5" s="10"/>
      <c r="B5" s="11"/>
      <c r="C5" s="11"/>
      <c r="D5" s="11"/>
      <c r="E5" s="9"/>
      <c r="F5" s="9"/>
      <c r="G5" s="9"/>
      <c r="H5" s="9"/>
      <c r="I5" s="9"/>
      <c r="J5" s="9"/>
      <c r="K5" s="9"/>
      <c r="L5" s="9"/>
    </row>
    <row r="6" spans="1:12" s="3" customFormat="1" ht="34.5" customHeight="1">
      <c r="A6" s="12" t="s">
        <v>3</v>
      </c>
      <c r="B6" s="89"/>
      <c r="C6" s="90"/>
      <c r="D6" s="91"/>
      <c r="E6" s="10"/>
      <c r="F6" s="10"/>
      <c r="G6" s="10"/>
      <c r="H6" s="10"/>
      <c r="I6" s="9"/>
      <c r="J6" s="9"/>
      <c r="K6" s="9"/>
      <c r="L6" s="9"/>
    </row>
    <row r="7" spans="1:12" s="3" customFormat="1" ht="34.5" customHeight="1">
      <c r="A7" s="13" t="s">
        <v>4</v>
      </c>
      <c r="B7" s="89"/>
      <c r="C7" s="90"/>
      <c r="D7" s="91"/>
      <c r="E7" s="100" t="s">
        <v>5</v>
      </c>
      <c r="F7" s="101"/>
      <c r="G7" s="101"/>
      <c r="H7" s="101"/>
      <c r="I7" s="102"/>
      <c r="J7" s="103"/>
      <c r="K7" s="104"/>
      <c r="L7" s="14"/>
    </row>
    <row r="8" spans="1:12" s="3" customFormat="1" ht="34.5" customHeight="1">
      <c r="A8" s="12" t="s">
        <v>6</v>
      </c>
      <c r="B8" s="89"/>
      <c r="C8" s="90"/>
      <c r="D8" s="91"/>
      <c r="E8" s="10"/>
      <c r="F8" s="10"/>
      <c r="G8" s="10"/>
      <c r="H8" s="10"/>
      <c r="L8" s="14"/>
    </row>
    <row r="9" spans="1:12" s="3" customFormat="1" ht="34.5" customHeight="1">
      <c r="A9" s="8" t="s">
        <v>7</v>
      </c>
      <c r="B9" s="89"/>
      <c r="C9" s="90"/>
      <c r="D9" s="91"/>
      <c r="E9" s="10"/>
      <c r="F9" s="10"/>
      <c r="G9" s="10"/>
      <c r="H9" s="10"/>
      <c r="L9" s="14"/>
    </row>
    <row r="10" spans="1:12" s="3" customFormat="1" ht="20.25" customHeight="1">
      <c r="A10" s="15"/>
      <c r="B10" s="16"/>
      <c r="C10" s="17"/>
      <c r="D10" s="17"/>
      <c r="E10" s="9"/>
      <c r="F10" s="9"/>
      <c r="G10" s="9"/>
      <c r="L10" s="14"/>
    </row>
    <row r="11" spans="1:13" s="3" customFormat="1" ht="27.75" customHeight="1">
      <c r="A11" s="92" t="s">
        <v>8</v>
      </c>
      <c r="B11" s="92"/>
      <c r="C11" s="18"/>
      <c r="D11" s="18"/>
      <c r="E11" s="9"/>
      <c r="F11" s="9"/>
      <c r="G11" s="9"/>
      <c r="H11" s="9"/>
      <c r="I11" s="9"/>
      <c r="J11" s="9"/>
      <c r="L11" s="9"/>
      <c r="M11" s="9"/>
    </row>
    <row r="12" spans="1:20" s="3" customFormat="1" ht="27" customHeight="1">
      <c r="A12" s="93" t="s">
        <v>9</v>
      </c>
      <c r="B12" s="95"/>
      <c r="C12" s="97"/>
      <c r="D12" s="20" t="s">
        <v>10</v>
      </c>
      <c r="E12" s="21"/>
      <c r="F12" s="22"/>
      <c r="G12" s="22"/>
      <c r="H12" s="23"/>
      <c r="I12" s="23"/>
      <c r="J12" s="23"/>
      <c r="K12" s="23"/>
      <c r="L12" s="23"/>
      <c r="N12" s="14"/>
      <c r="O12" s="14"/>
      <c r="P12" s="24"/>
      <c r="Q12" s="24"/>
      <c r="R12" s="24"/>
      <c r="S12" s="24"/>
      <c r="T12" s="24"/>
    </row>
    <row r="13" spans="1:20" s="3" customFormat="1" ht="27" customHeight="1">
      <c r="A13" s="94"/>
      <c r="B13" s="96"/>
      <c r="C13" s="98"/>
      <c r="D13" s="25"/>
      <c r="E13" s="21"/>
      <c r="F13" s="22"/>
      <c r="G13" s="22"/>
      <c r="H13" s="23"/>
      <c r="I13" s="23"/>
      <c r="J13" s="23"/>
      <c r="K13" s="23"/>
      <c r="L13" s="23"/>
      <c r="N13" s="14"/>
      <c r="O13" s="14"/>
      <c r="P13" s="24"/>
      <c r="Q13" s="24"/>
      <c r="R13" s="24"/>
      <c r="S13" s="24"/>
      <c r="T13" s="24"/>
    </row>
    <row r="14" spans="1:12" s="3" customFormat="1" ht="27" customHeight="1">
      <c r="A14" s="8" t="s">
        <v>11</v>
      </c>
      <c r="B14" s="26"/>
      <c r="C14" s="27"/>
      <c r="D14" s="27"/>
      <c r="E14" s="28"/>
      <c r="F14" s="29"/>
      <c r="G14" s="29"/>
      <c r="H14" s="30"/>
      <c r="I14" s="30"/>
      <c r="J14" s="30"/>
      <c r="K14" s="30"/>
      <c r="L14" s="24"/>
    </row>
    <row r="15" spans="1:12" s="3" customFormat="1" ht="27" customHeight="1">
      <c r="A15" s="8" t="s">
        <v>12</v>
      </c>
      <c r="B15" s="26"/>
      <c r="C15" s="27"/>
      <c r="D15" s="27"/>
      <c r="E15" s="31"/>
      <c r="F15" s="29"/>
      <c r="G15" s="29"/>
      <c r="H15" s="30"/>
      <c r="I15" s="30"/>
      <c r="J15" s="30"/>
      <c r="K15" s="30"/>
      <c r="L15" s="24"/>
    </row>
    <row r="16" spans="1:12" s="3" customFormat="1" ht="27" customHeight="1">
      <c r="A16" s="8" t="s">
        <v>13</v>
      </c>
      <c r="B16" s="26"/>
      <c r="C16" s="27"/>
      <c r="D16" s="27"/>
      <c r="E16" s="31"/>
      <c r="F16" s="29"/>
      <c r="G16" s="29"/>
      <c r="H16" s="30"/>
      <c r="I16" s="30"/>
      <c r="J16" s="30"/>
      <c r="K16" s="30"/>
      <c r="L16" s="24"/>
    </row>
    <row r="17" spans="1:12" s="3" customFormat="1" ht="27" customHeight="1">
      <c r="A17" s="8" t="s">
        <v>14</v>
      </c>
      <c r="B17" s="26"/>
      <c r="C17" s="27"/>
      <c r="D17" s="27"/>
      <c r="E17" s="31"/>
      <c r="F17" s="29"/>
      <c r="G17" s="29"/>
      <c r="H17" s="30"/>
      <c r="I17" s="30"/>
      <c r="J17" s="30"/>
      <c r="K17" s="30"/>
      <c r="L17" s="24"/>
    </row>
    <row r="18" spans="1:12" s="3" customFormat="1" ht="27" customHeight="1">
      <c r="A18" s="8" t="s">
        <v>15</v>
      </c>
      <c r="B18" s="32"/>
      <c r="C18" s="33"/>
      <c r="D18" s="33"/>
      <c r="E18" s="31"/>
      <c r="F18" s="29"/>
      <c r="G18" s="29"/>
      <c r="H18" s="30"/>
      <c r="I18" s="30"/>
      <c r="J18" s="30"/>
      <c r="K18" s="30"/>
      <c r="L18" s="24"/>
    </row>
    <row r="19" spans="1:12" s="3" customFormat="1" ht="27" customHeight="1">
      <c r="A19" s="8" t="s">
        <v>16</v>
      </c>
      <c r="B19" s="32"/>
      <c r="C19" s="33"/>
      <c r="D19" s="33"/>
      <c r="E19" s="31"/>
      <c r="F19" s="29"/>
      <c r="G19" s="29"/>
      <c r="H19" s="30"/>
      <c r="I19" s="30"/>
      <c r="J19" s="30"/>
      <c r="K19" s="30"/>
      <c r="L19" s="24"/>
    </row>
    <row r="20" spans="1:12" s="3" customFormat="1" ht="27" customHeight="1">
      <c r="A20" s="8" t="s">
        <v>17</v>
      </c>
      <c r="B20" s="32"/>
      <c r="C20" s="33"/>
      <c r="D20" s="33"/>
      <c r="E20" s="31"/>
      <c r="F20" s="29"/>
      <c r="G20" s="29"/>
      <c r="H20" s="30"/>
      <c r="I20" s="30"/>
      <c r="J20" s="30"/>
      <c r="K20" s="30"/>
      <c r="L20" s="24"/>
    </row>
    <row r="21" spans="1:12" s="3" customFormat="1" ht="27" customHeight="1">
      <c r="A21" s="8" t="s">
        <v>18</v>
      </c>
      <c r="B21" s="32"/>
      <c r="C21" s="33"/>
      <c r="D21" s="33"/>
      <c r="E21" s="31"/>
      <c r="F21" s="29"/>
      <c r="G21" s="29"/>
      <c r="H21" s="30"/>
      <c r="I21" s="30"/>
      <c r="J21" s="30"/>
      <c r="K21" s="30"/>
      <c r="L21" s="24"/>
    </row>
    <row r="22" spans="1:12" s="3" customFormat="1" ht="27" customHeight="1" thickBot="1">
      <c r="A22" s="19" t="s">
        <v>19</v>
      </c>
      <c r="B22" s="32"/>
      <c r="C22" s="33"/>
      <c r="D22" s="33"/>
      <c r="E22" s="31"/>
      <c r="F22" s="29"/>
      <c r="G22" s="29"/>
      <c r="H22" s="30"/>
      <c r="I22" s="30"/>
      <c r="J22" s="30"/>
      <c r="K22" s="30"/>
      <c r="L22" s="34"/>
    </row>
    <row r="23" spans="1:12" s="3" customFormat="1" ht="49.5" customHeight="1" thickBot="1">
      <c r="A23" s="80" t="s">
        <v>20</v>
      </c>
      <c r="B23" s="81"/>
      <c r="C23" s="82"/>
      <c r="D23" s="83"/>
      <c r="E23" s="35" t="s">
        <v>21</v>
      </c>
      <c r="F23" s="84"/>
      <c r="G23" s="85"/>
      <c r="H23" s="36" t="s">
        <v>22</v>
      </c>
      <c r="I23" s="84"/>
      <c r="J23" s="86"/>
      <c r="K23" s="37" t="s">
        <v>23</v>
      </c>
      <c r="L23" s="38"/>
    </row>
    <row r="24" spans="1:12" s="3" customFormat="1" ht="30.75" customHeight="1">
      <c r="A24" s="39" t="s">
        <v>24</v>
      </c>
      <c r="B24" s="87"/>
      <c r="C24" s="88"/>
      <c r="E24" s="40"/>
      <c r="F24" s="41" t="s">
        <v>25</v>
      </c>
      <c r="G24" s="40"/>
      <c r="H24" s="40"/>
      <c r="I24" s="40"/>
      <c r="J24" s="40"/>
      <c r="K24" s="40"/>
      <c r="L24" s="38"/>
    </row>
    <row r="25" spans="1:12" s="3" customFormat="1" ht="30.75" customHeight="1">
      <c r="A25" s="39" t="s">
        <v>26</v>
      </c>
      <c r="B25" s="87"/>
      <c r="C25" s="88"/>
      <c r="D25" s="40"/>
      <c r="E25" s="40"/>
      <c r="F25" s="40"/>
      <c r="G25" s="40"/>
      <c r="H25" s="40"/>
      <c r="I25" s="40"/>
      <c r="J25" s="40"/>
      <c r="K25" s="40"/>
      <c r="L25" s="38"/>
    </row>
    <row r="26" spans="1:12" s="3" customFormat="1" ht="21" customHeight="1">
      <c r="A26" s="42"/>
      <c r="B26" s="42"/>
      <c r="C26" s="43"/>
      <c r="D26" s="40"/>
      <c r="E26" s="44"/>
      <c r="F26" s="45"/>
      <c r="G26" s="45"/>
      <c r="H26" s="45"/>
      <c r="I26" s="45"/>
      <c r="J26" s="45"/>
      <c r="K26" s="38"/>
      <c r="L26" s="38"/>
    </row>
    <row r="27" spans="1:12" s="3" customFormat="1" ht="63.75" customHeight="1">
      <c r="A27" s="46" t="s">
        <v>27</v>
      </c>
      <c r="B27" s="47"/>
      <c r="C27" s="48" t="s">
        <v>28</v>
      </c>
      <c r="D27" s="48" t="s">
        <v>29</v>
      </c>
      <c r="E27" s="74" t="s">
        <v>30</v>
      </c>
      <c r="F27" s="75"/>
      <c r="G27" s="74" t="s">
        <v>31</v>
      </c>
      <c r="H27" s="76"/>
      <c r="I27" s="77" t="s">
        <v>32</v>
      </c>
      <c r="J27" s="78"/>
      <c r="K27" s="79"/>
      <c r="L27" s="49"/>
    </row>
    <row r="28" spans="1:12" s="3" customFormat="1" ht="34.5" customHeight="1">
      <c r="A28" s="50" t="s">
        <v>33</v>
      </c>
      <c r="B28" s="27"/>
      <c r="C28" s="26"/>
      <c r="D28" s="26"/>
      <c r="E28" s="66"/>
      <c r="F28" s="67"/>
      <c r="G28" s="66"/>
      <c r="H28" s="68"/>
      <c r="I28" s="69"/>
      <c r="J28" s="70"/>
      <c r="K28" s="71"/>
      <c r="L28" s="51"/>
    </row>
    <row r="29" spans="1:12" s="3" customFormat="1" ht="34.5" customHeight="1">
      <c r="A29" s="50" t="s">
        <v>34</v>
      </c>
      <c r="B29" s="27"/>
      <c r="C29" s="26"/>
      <c r="D29" s="26"/>
      <c r="E29" s="66"/>
      <c r="F29" s="67"/>
      <c r="G29" s="66"/>
      <c r="H29" s="68"/>
      <c r="I29" s="69"/>
      <c r="J29" s="70"/>
      <c r="K29" s="71"/>
      <c r="L29" s="52"/>
    </row>
    <row r="30" spans="1:12" s="3" customFormat="1" ht="34.5" customHeight="1">
      <c r="A30" s="50" t="s">
        <v>35</v>
      </c>
      <c r="B30" s="27"/>
      <c r="C30" s="26"/>
      <c r="D30" s="26"/>
      <c r="E30" s="66"/>
      <c r="F30" s="67"/>
      <c r="G30" s="66"/>
      <c r="H30" s="68"/>
      <c r="I30" s="69"/>
      <c r="J30" s="70"/>
      <c r="K30" s="71"/>
      <c r="L30" s="52"/>
    </row>
    <row r="31" spans="1:12" s="3" customFormat="1" ht="34.5" customHeight="1">
      <c r="A31" s="50" t="s">
        <v>36</v>
      </c>
      <c r="B31" s="27"/>
      <c r="C31" s="26"/>
      <c r="D31" s="26"/>
      <c r="E31" s="66"/>
      <c r="F31" s="67"/>
      <c r="G31" s="66"/>
      <c r="H31" s="68"/>
      <c r="I31" s="69"/>
      <c r="J31" s="70"/>
      <c r="K31" s="71"/>
      <c r="L31" s="52"/>
    </row>
    <row r="32" spans="1:12" s="3" customFormat="1" ht="27" customHeight="1">
      <c r="A32" s="53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s="3" customFormat="1" ht="27" customHeight="1" thickBot="1">
      <c r="A33" s="10" t="s">
        <v>37</v>
      </c>
      <c r="B33" s="54" t="s">
        <v>38</v>
      </c>
      <c r="C33" s="54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3" customFormat="1" ht="48.75" customHeight="1" thickBot="1">
      <c r="A34" s="72"/>
      <c r="B34" s="73"/>
      <c r="C34" s="55" t="s">
        <v>39</v>
      </c>
      <c r="D34" s="11"/>
      <c r="E34" s="11"/>
      <c r="F34" s="11"/>
      <c r="G34" s="11"/>
      <c r="H34" s="11"/>
      <c r="I34" s="11"/>
      <c r="J34" s="11"/>
      <c r="K34" s="11"/>
      <c r="L34" s="11"/>
    </row>
    <row r="35" spans="1:12" s="3" customFormat="1" ht="27.75" customHeight="1">
      <c r="A35" s="14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</sheetData>
  <sheetProtection/>
  <mergeCells count="34">
    <mergeCell ref="A2:D2"/>
    <mergeCell ref="B4:G4"/>
    <mergeCell ref="B6:D6"/>
    <mergeCell ref="B7:D7"/>
    <mergeCell ref="E7:H7"/>
    <mergeCell ref="I7:K7"/>
    <mergeCell ref="B8:D8"/>
    <mergeCell ref="B9:D9"/>
    <mergeCell ref="A11:B11"/>
    <mergeCell ref="A12:A13"/>
    <mergeCell ref="B12:B13"/>
    <mergeCell ref="C12:C13"/>
    <mergeCell ref="A23:B23"/>
    <mergeCell ref="C23:D23"/>
    <mergeCell ref="F23:G23"/>
    <mergeCell ref="I23:J23"/>
    <mergeCell ref="B24:C24"/>
    <mergeCell ref="B25:C25"/>
    <mergeCell ref="E27:F27"/>
    <mergeCell ref="G27:H27"/>
    <mergeCell ref="I27:K27"/>
    <mergeCell ref="E28:F28"/>
    <mergeCell ref="G28:H28"/>
    <mergeCell ref="I28:K28"/>
    <mergeCell ref="E31:F31"/>
    <mergeCell ref="G31:H31"/>
    <mergeCell ref="I31:K31"/>
    <mergeCell ref="A34:B34"/>
    <mergeCell ref="E29:F29"/>
    <mergeCell ref="G29:H29"/>
    <mergeCell ref="I29:K29"/>
    <mergeCell ref="E30:F30"/>
    <mergeCell ref="G30:H30"/>
    <mergeCell ref="I30:K30"/>
  </mergeCells>
  <printOptions/>
  <pageMargins left="0.7874015748031497" right="0.1968503937007874" top="0.7874015748031497" bottom="0.1968503937007874" header="0" footer="0"/>
  <pageSetup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tabSelected="1" view="pageBreakPreview" zoomScale="50" zoomScaleNormal="50" zoomScaleSheetLayoutView="50" zoomScalePageLayoutView="0" workbookViewId="0" topLeftCell="A1">
      <selection activeCell="A1" sqref="A1"/>
    </sheetView>
  </sheetViews>
  <sheetFormatPr defaultColWidth="9.00390625" defaultRowHeight="13.5"/>
  <cols>
    <col min="1" max="4" width="30.625" style="57" customWidth="1"/>
    <col min="5" max="5" width="6.625" style="57" customWidth="1"/>
    <col min="6" max="7" width="20.625" style="57" customWidth="1"/>
    <col min="8" max="8" width="6.625" style="57" customWidth="1"/>
    <col min="9" max="10" width="22.00390625" style="57" customWidth="1"/>
    <col min="11" max="11" width="75.625" style="57" customWidth="1"/>
    <col min="12" max="12" width="44.50390625" style="57" customWidth="1"/>
    <col min="13" max="13" width="9.125" style="57" customWidth="1"/>
    <col min="14" max="14" width="10.00390625" style="57" bestFit="1" customWidth="1"/>
    <col min="15" max="15" width="10.00390625" style="57" customWidth="1"/>
    <col min="16" max="16384" width="9.00390625" style="57" customWidth="1"/>
  </cols>
  <sheetData>
    <row r="1" spans="1:12" s="3" customFormat="1" ht="27.75" customHeight="1">
      <c r="A1" s="58" t="s">
        <v>40</v>
      </c>
      <c r="B1" s="2"/>
      <c r="C1" s="2"/>
      <c r="K1" s="4" t="s">
        <v>0</v>
      </c>
      <c r="L1" s="5"/>
    </row>
    <row r="2" spans="1:12" s="3" customFormat="1" ht="27.75" customHeight="1">
      <c r="A2" s="99" t="s">
        <v>1</v>
      </c>
      <c r="B2" s="99"/>
      <c r="C2" s="99"/>
      <c r="D2" s="99"/>
      <c r="E2" s="6"/>
      <c r="F2" s="6"/>
      <c r="G2" s="6"/>
      <c r="H2" s="6"/>
      <c r="I2" s="6"/>
      <c r="J2" s="6"/>
      <c r="K2" s="6"/>
      <c r="L2" s="7"/>
    </row>
    <row r="3" s="3" customFormat="1" ht="27.75" customHeight="1"/>
    <row r="4" spans="1:11" s="3" customFormat="1" ht="34.5" customHeight="1">
      <c r="A4" s="8" t="s">
        <v>2</v>
      </c>
      <c r="B4" s="129" t="s">
        <v>41</v>
      </c>
      <c r="C4" s="123"/>
      <c r="D4" s="123"/>
      <c r="E4" s="123"/>
      <c r="F4" s="123"/>
      <c r="G4" s="124"/>
      <c r="H4" s="9"/>
      <c r="I4" s="9"/>
      <c r="J4" s="9"/>
      <c r="K4" s="9"/>
    </row>
    <row r="5" spans="1:12" s="3" customFormat="1" ht="20.25" customHeight="1">
      <c r="A5" s="10"/>
      <c r="B5" s="11"/>
      <c r="C5" s="11"/>
      <c r="D5" s="11"/>
      <c r="E5" s="9"/>
      <c r="F5" s="9"/>
      <c r="G5" s="9"/>
      <c r="H5" s="9"/>
      <c r="I5" s="9"/>
      <c r="J5" s="9"/>
      <c r="K5" s="9"/>
      <c r="L5" s="9"/>
    </row>
    <row r="6" spans="1:12" s="3" customFormat="1" ht="34.5" customHeight="1">
      <c r="A6" s="12" t="s">
        <v>3</v>
      </c>
      <c r="B6" s="129" t="s">
        <v>42</v>
      </c>
      <c r="C6" s="123"/>
      <c r="D6" s="124"/>
      <c r="E6" s="10"/>
      <c r="F6" s="10"/>
      <c r="G6" s="10"/>
      <c r="H6" s="10"/>
      <c r="I6" s="9"/>
      <c r="J6" s="9"/>
      <c r="K6" s="9"/>
      <c r="L6" s="9"/>
    </row>
    <row r="7" spans="1:12" s="3" customFormat="1" ht="34.5" customHeight="1">
      <c r="A7" s="13" t="s">
        <v>4</v>
      </c>
      <c r="B7" s="129" t="s">
        <v>43</v>
      </c>
      <c r="C7" s="123"/>
      <c r="D7" s="124"/>
      <c r="E7" s="100" t="s">
        <v>5</v>
      </c>
      <c r="F7" s="101"/>
      <c r="G7" s="101"/>
      <c r="H7" s="101"/>
      <c r="I7" s="130" t="s">
        <v>44</v>
      </c>
      <c r="J7" s="131"/>
      <c r="K7" s="132"/>
      <c r="L7" s="14"/>
    </row>
    <row r="8" spans="1:12" s="3" customFormat="1" ht="34.5" customHeight="1">
      <c r="A8" s="12" t="s">
        <v>6</v>
      </c>
      <c r="B8" s="122" t="s">
        <v>45</v>
      </c>
      <c r="C8" s="123"/>
      <c r="D8" s="124"/>
      <c r="E8" s="10"/>
      <c r="F8" s="10"/>
      <c r="G8" s="10"/>
      <c r="H8" s="10"/>
      <c r="L8" s="14"/>
    </row>
    <row r="9" spans="1:12" s="3" customFormat="1" ht="34.5" customHeight="1">
      <c r="A9" s="8" t="s">
        <v>7</v>
      </c>
      <c r="B9" s="122" t="s">
        <v>46</v>
      </c>
      <c r="C9" s="123"/>
      <c r="D9" s="124"/>
      <c r="E9" s="10"/>
      <c r="F9" s="10"/>
      <c r="G9" s="10"/>
      <c r="H9" s="10"/>
      <c r="L9" s="14"/>
    </row>
    <row r="10" spans="1:12" s="3" customFormat="1" ht="20.25" customHeight="1">
      <c r="A10" s="15"/>
      <c r="B10" s="16"/>
      <c r="C10" s="17"/>
      <c r="D10" s="17"/>
      <c r="E10" s="9"/>
      <c r="F10" s="9"/>
      <c r="G10" s="9"/>
      <c r="L10" s="14"/>
    </row>
    <row r="11" spans="1:13" s="3" customFormat="1" ht="27.75" customHeight="1">
      <c r="A11" s="92" t="s">
        <v>8</v>
      </c>
      <c r="B11" s="92"/>
      <c r="C11" s="18"/>
      <c r="D11" s="18"/>
      <c r="E11" s="9"/>
      <c r="F11" s="9"/>
      <c r="G11" s="9"/>
      <c r="H11" s="9"/>
      <c r="I11" s="9"/>
      <c r="J11" s="9"/>
      <c r="L11" s="9"/>
      <c r="M11" s="9"/>
    </row>
    <row r="12" spans="1:20" s="3" customFormat="1" ht="27" customHeight="1">
      <c r="A12" s="93" t="s">
        <v>9</v>
      </c>
      <c r="B12" s="125" t="s">
        <v>47</v>
      </c>
      <c r="C12" s="127" t="s">
        <v>48</v>
      </c>
      <c r="D12" s="20" t="s">
        <v>10</v>
      </c>
      <c r="E12" s="21"/>
      <c r="F12" s="22"/>
      <c r="G12" s="22"/>
      <c r="H12" s="23"/>
      <c r="I12" s="23"/>
      <c r="J12" s="23"/>
      <c r="K12" s="23"/>
      <c r="L12" s="23"/>
      <c r="N12" s="14"/>
      <c r="O12" s="14"/>
      <c r="P12" s="24"/>
      <c r="Q12" s="24"/>
      <c r="R12" s="24"/>
      <c r="S12" s="24"/>
      <c r="T12" s="24"/>
    </row>
    <row r="13" spans="1:20" s="3" customFormat="1" ht="27" customHeight="1">
      <c r="A13" s="94"/>
      <c r="B13" s="126"/>
      <c r="C13" s="128"/>
      <c r="D13" s="59" t="s">
        <v>49</v>
      </c>
      <c r="E13" s="21"/>
      <c r="F13" s="22"/>
      <c r="G13" s="22"/>
      <c r="H13" s="23"/>
      <c r="I13" s="23"/>
      <c r="J13" s="23"/>
      <c r="K13" s="23"/>
      <c r="L13" s="23"/>
      <c r="N13" s="14"/>
      <c r="O13" s="14"/>
      <c r="P13" s="24"/>
      <c r="Q13" s="24"/>
      <c r="R13" s="24"/>
      <c r="S13" s="24"/>
      <c r="T13" s="24"/>
    </row>
    <row r="14" spans="1:12" s="3" customFormat="1" ht="27" customHeight="1">
      <c r="A14" s="8" t="s">
        <v>11</v>
      </c>
      <c r="B14" s="60">
        <v>0</v>
      </c>
      <c r="C14" s="61">
        <v>0.0584</v>
      </c>
      <c r="D14" s="61">
        <v>602000</v>
      </c>
      <c r="E14" s="28"/>
      <c r="F14" s="29"/>
      <c r="G14" s="29"/>
      <c r="H14" s="30"/>
      <c r="I14" s="30"/>
      <c r="J14" s="30"/>
      <c r="K14" s="30"/>
      <c r="L14" s="24"/>
    </row>
    <row r="15" spans="1:12" s="3" customFormat="1" ht="27" customHeight="1">
      <c r="A15" s="8" t="s">
        <v>12</v>
      </c>
      <c r="B15" s="60">
        <v>1</v>
      </c>
      <c r="C15" s="61">
        <v>1.92</v>
      </c>
      <c r="D15" s="61">
        <v>607000</v>
      </c>
      <c r="E15" s="31"/>
      <c r="F15" s="29"/>
      <c r="G15" s="29"/>
      <c r="H15" s="30"/>
      <c r="I15" s="30"/>
      <c r="J15" s="30"/>
      <c r="K15" s="30"/>
      <c r="L15" s="24"/>
    </row>
    <row r="16" spans="1:12" s="3" customFormat="1" ht="27" customHeight="1">
      <c r="A16" s="8" t="s">
        <v>13</v>
      </c>
      <c r="B16" s="60">
        <v>5</v>
      </c>
      <c r="C16" s="61">
        <v>10.3</v>
      </c>
      <c r="D16" s="61">
        <v>597000</v>
      </c>
      <c r="E16" s="31"/>
      <c r="F16" s="29"/>
      <c r="G16" s="29"/>
      <c r="H16" s="30"/>
      <c r="I16" s="30"/>
      <c r="J16" s="30"/>
      <c r="K16" s="30"/>
      <c r="L16" s="24"/>
    </row>
    <row r="17" spans="1:12" s="3" customFormat="1" ht="27" customHeight="1">
      <c r="A17" s="8" t="s">
        <v>14</v>
      </c>
      <c r="B17" s="60">
        <v>10</v>
      </c>
      <c r="C17" s="61">
        <v>22.6</v>
      </c>
      <c r="D17" s="61">
        <v>608000</v>
      </c>
      <c r="E17" s="31"/>
      <c r="F17" s="29"/>
      <c r="G17" s="29"/>
      <c r="H17" s="30"/>
      <c r="I17" s="30"/>
      <c r="J17" s="30"/>
      <c r="K17" s="30"/>
      <c r="L17" s="24"/>
    </row>
    <row r="18" spans="1:12" s="3" customFormat="1" ht="27" customHeight="1">
      <c r="A18" s="8" t="s">
        <v>15</v>
      </c>
      <c r="B18" s="62">
        <v>15</v>
      </c>
      <c r="C18" s="63">
        <v>29.5</v>
      </c>
      <c r="D18" s="63">
        <v>649000</v>
      </c>
      <c r="E18" s="31"/>
      <c r="F18" s="29"/>
      <c r="G18" s="29"/>
      <c r="H18" s="30"/>
      <c r="I18" s="30"/>
      <c r="J18" s="30"/>
      <c r="K18" s="30"/>
      <c r="L18" s="24"/>
    </row>
    <row r="19" spans="1:12" s="3" customFormat="1" ht="27" customHeight="1">
      <c r="A19" s="8" t="s">
        <v>16</v>
      </c>
      <c r="B19" s="32"/>
      <c r="C19" s="33"/>
      <c r="D19" s="33"/>
      <c r="E19" s="31"/>
      <c r="F19" s="29"/>
      <c r="G19" s="29"/>
      <c r="H19" s="30"/>
      <c r="I19" s="30"/>
      <c r="J19" s="30"/>
      <c r="K19" s="30"/>
      <c r="L19" s="24"/>
    </row>
    <row r="20" spans="1:12" s="3" customFormat="1" ht="27" customHeight="1">
      <c r="A20" s="8" t="s">
        <v>17</v>
      </c>
      <c r="B20" s="32"/>
      <c r="C20" s="33"/>
      <c r="D20" s="33"/>
      <c r="E20" s="31"/>
      <c r="F20" s="29"/>
      <c r="G20" s="29"/>
      <c r="H20" s="30"/>
      <c r="I20" s="30"/>
      <c r="J20" s="30"/>
      <c r="K20" s="30"/>
      <c r="L20" s="24"/>
    </row>
    <row r="21" spans="1:12" s="3" customFormat="1" ht="27" customHeight="1">
      <c r="A21" s="8" t="s">
        <v>18</v>
      </c>
      <c r="B21" s="32"/>
      <c r="C21" s="33"/>
      <c r="D21" s="33"/>
      <c r="E21" s="31"/>
      <c r="F21" s="29"/>
      <c r="G21" s="29"/>
      <c r="H21" s="30"/>
      <c r="I21" s="30"/>
      <c r="J21" s="30"/>
      <c r="K21" s="30"/>
      <c r="L21" s="24"/>
    </row>
    <row r="22" spans="1:12" s="3" customFormat="1" ht="27" customHeight="1" thickBot="1">
      <c r="A22" s="19" t="s">
        <v>19</v>
      </c>
      <c r="B22" s="32"/>
      <c r="C22" s="33"/>
      <c r="D22" s="33"/>
      <c r="E22" s="31"/>
      <c r="F22" s="29"/>
      <c r="G22" s="29"/>
      <c r="H22" s="30"/>
      <c r="I22" s="30"/>
      <c r="J22" s="30"/>
      <c r="K22" s="30"/>
      <c r="L22" s="34"/>
    </row>
    <row r="23" spans="1:12" s="3" customFormat="1" ht="49.5" customHeight="1" thickBot="1">
      <c r="A23" s="80" t="s">
        <v>20</v>
      </c>
      <c r="B23" s="81"/>
      <c r="C23" s="113" t="s">
        <v>50</v>
      </c>
      <c r="D23" s="114"/>
      <c r="E23" s="35" t="s">
        <v>51</v>
      </c>
      <c r="F23" s="115" t="s">
        <v>47</v>
      </c>
      <c r="G23" s="116"/>
      <c r="H23" s="36" t="s">
        <v>52</v>
      </c>
      <c r="I23" s="115" t="s">
        <v>53</v>
      </c>
      <c r="J23" s="117"/>
      <c r="K23" s="37" t="s">
        <v>54</v>
      </c>
      <c r="L23" s="38"/>
    </row>
    <row r="24" spans="1:12" s="3" customFormat="1" ht="30.75" customHeight="1">
      <c r="A24" s="39" t="s">
        <v>24</v>
      </c>
      <c r="B24" s="118">
        <v>0.9955</v>
      </c>
      <c r="C24" s="119"/>
      <c r="E24" s="40"/>
      <c r="F24" s="41" t="s">
        <v>55</v>
      </c>
      <c r="G24" s="40"/>
      <c r="H24" s="40"/>
      <c r="I24" s="40"/>
      <c r="J24" s="40"/>
      <c r="K24" s="40"/>
      <c r="L24" s="38"/>
    </row>
    <row r="25" spans="1:12" s="3" customFormat="1" ht="30.75" customHeight="1">
      <c r="A25" s="39" t="s">
        <v>26</v>
      </c>
      <c r="B25" s="120">
        <f>B24^2</f>
        <v>0.9910202500000002</v>
      </c>
      <c r="C25" s="121"/>
      <c r="D25" s="40"/>
      <c r="E25" s="40"/>
      <c r="F25" s="40"/>
      <c r="G25" s="40"/>
      <c r="H25" s="40"/>
      <c r="I25" s="40"/>
      <c r="J25" s="40"/>
      <c r="K25" s="40"/>
      <c r="L25" s="38"/>
    </row>
    <row r="26" spans="1:12" s="3" customFormat="1" ht="21" customHeight="1">
      <c r="A26" s="42"/>
      <c r="B26" s="42"/>
      <c r="C26" s="43"/>
      <c r="D26" s="40"/>
      <c r="E26" s="44"/>
      <c r="F26" s="45"/>
      <c r="G26" s="45"/>
      <c r="H26" s="45"/>
      <c r="I26" s="45"/>
      <c r="J26" s="45"/>
      <c r="K26" s="38"/>
      <c r="L26" s="38"/>
    </row>
    <row r="27" spans="1:12" s="3" customFormat="1" ht="63.75" customHeight="1">
      <c r="A27" s="46" t="s">
        <v>27</v>
      </c>
      <c r="B27" s="64" t="str">
        <f>C12</f>
        <v>イオンカウント
数の比</v>
      </c>
      <c r="C27" s="48" t="s">
        <v>28</v>
      </c>
      <c r="D27" s="48" t="s">
        <v>29</v>
      </c>
      <c r="E27" s="74" t="s">
        <v>30</v>
      </c>
      <c r="F27" s="75"/>
      <c r="G27" s="74" t="s">
        <v>31</v>
      </c>
      <c r="H27" s="76"/>
      <c r="I27" s="77" t="s">
        <v>32</v>
      </c>
      <c r="J27" s="78"/>
      <c r="K27" s="79"/>
      <c r="L27" s="49"/>
    </row>
    <row r="28" spans="1:12" s="3" customFormat="1" ht="34.5" customHeight="1">
      <c r="A28" s="50" t="s">
        <v>33</v>
      </c>
      <c r="B28" s="65">
        <v>0.5024126</v>
      </c>
      <c r="C28" s="60">
        <v>50</v>
      </c>
      <c r="D28" s="60">
        <v>100</v>
      </c>
      <c r="E28" s="105">
        <v>2</v>
      </c>
      <c r="F28" s="106"/>
      <c r="G28" s="105" t="s">
        <v>56</v>
      </c>
      <c r="H28" s="107"/>
      <c r="I28" s="108" t="s">
        <v>57</v>
      </c>
      <c r="J28" s="109"/>
      <c r="K28" s="110"/>
      <c r="L28" s="51"/>
    </row>
    <row r="29" spans="1:12" s="3" customFormat="1" ht="34.5" customHeight="1">
      <c r="A29" s="50" t="s">
        <v>34</v>
      </c>
      <c r="B29" s="61">
        <v>7.871362</v>
      </c>
      <c r="C29" s="60">
        <v>50</v>
      </c>
      <c r="D29" s="60">
        <v>100</v>
      </c>
      <c r="E29" s="105">
        <v>2</v>
      </c>
      <c r="F29" s="106"/>
      <c r="G29" s="105" t="s">
        <v>56</v>
      </c>
      <c r="H29" s="107"/>
      <c r="I29" s="108" t="s">
        <v>58</v>
      </c>
      <c r="J29" s="109"/>
      <c r="K29" s="110"/>
      <c r="L29" s="52"/>
    </row>
    <row r="30" spans="1:12" s="3" customFormat="1" ht="34.5" customHeight="1">
      <c r="A30" s="50" t="s">
        <v>35</v>
      </c>
      <c r="B30" s="61">
        <v>7.760824</v>
      </c>
      <c r="C30" s="60">
        <v>50</v>
      </c>
      <c r="D30" s="60">
        <v>100</v>
      </c>
      <c r="E30" s="105">
        <v>2</v>
      </c>
      <c r="F30" s="106"/>
      <c r="G30" s="105" t="s">
        <v>56</v>
      </c>
      <c r="H30" s="107"/>
      <c r="I30" s="108" t="s">
        <v>59</v>
      </c>
      <c r="J30" s="109"/>
      <c r="K30" s="110"/>
      <c r="L30" s="52"/>
    </row>
    <row r="31" spans="1:12" s="3" customFormat="1" ht="34.5" customHeight="1">
      <c r="A31" s="50" t="s">
        <v>36</v>
      </c>
      <c r="B31" s="61">
        <v>7.980591</v>
      </c>
      <c r="C31" s="60">
        <v>50</v>
      </c>
      <c r="D31" s="60">
        <v>100</v>
      </c>
      <c r="E31" s="105">
        <v>2</v>
      </c>
      <c r="F31" s="106"/>
      <c r="G31" s="105" t="s">
        <v>56</v>
      </c>
      <c r="H31" s="107"/>
      <c r="I31" s="108" t="s">
        <v>60</v>
      </c>
      <c r="J31" s="109"/>
      <c r="K31" s="110"/>
      <c r="L31" s="52"/>
    </row>
    <row r="32" spans="1:12" s="3" customFormat="1" ht="27" customHeight="1">
      <c r="A32" s="53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s="3" customFormat="1" ht="27" customHeight="1" thickBot="1">
      <c r="A33" s="10" t="s">
        <v>37</v>
      </c>
      <c r="B33" s="54" t="s">
        <v>38</v>
      </c>
      <c r="C33" s="54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3" customFormat="1" ht="48.75" customHeight="1" thickBot="1">
      <c r="A34" s="111">
        <v>0.015</v>
      </c>
      <c r="B34" s="112"/>
      <c r="C34" s="55" t="s">
        <v>61</v>
      </c>
      <c r="D34" s="11"/>
      <c r="E34" s="11"/>
      <c r="F34" s="11"/>
      <c r="G34" s="11"/>
      <c r="H34" s="11"/>
      <c r="I34" s="11"/>
      <c r="J34" s="11"/>
      <c r="K34" s="11"/>
      <c r="L34" s="11"/>
    </row>
    <row r="35" spans="1:12" s="3" customFormat="1" ht="27.75" customHeight="1">
      <c r="A35" s="14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</sheetData>
  <sheetProtection/>
  <mergeCells count="34">
    <mergeCell ref="A2:D2"/>
    <mergeCell ref="B4:G4"/>
    <mergeCell ref="B6:D6"/>
    <mergeCell ref="B7:D7"/>
    <mergeCell ref="E7:H7"/>
    <mergeCell ref="I7:K7"/>
    <mergeCell ref="B8:D8"/>
    <mergeCell ref="B9:D9"/>
    <mergeCell ref="A11:B11"/>
    <mergeCell ref="A12:A13"/>
    <mergeCell ref="B12:B13"/>
    <mergeCell ref="C12:C13"/>
    <mergeCell ref="A23:B23"/>
    <mergeCell ref="C23:D23"/>
    <mergeCell ref="F23:G23"/>
    <mergeCell ref="I23:J23"/>
    <mergeCell ref="B24:C24"/>
    <mergeCell ref="B25:C25"/>
    <mergeCell ref="E27:F27"/>
    <mergeCell ref="G27:H27"/>
    <mergeCell ref="I27:K27"/>
    <mergeCell ref="E28:F28"/>
    <mergeCell ref="G28:H28"/>
    <mergeCell ref="I28:K28"/>
    <mergeCell ref="E31:F31"/>
    <mergeCell ref="G31:H31"/>
    <mergeCell ref="I31:K31"/>
    <mergeCell ref="A34:B34"/>
    <mergeCell ref="E29:F29"/>
    <mergeCell ref="G29:H29"/>
    <mergeCell ref="I29:K29"/>
    <mergeCell ref="E30:F30"/>
    <mergeCell ref="G30:H30"/>
    <mergeCell ref="I30:K30"/>
  </mergeCells>
  <printOptions/>
  <pageMargins left="0.7874015748031497" right="0.1968503937007874" top="0.7874015748031497" bottom="0.1968503937007874" header="0" footer="0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2015-10-20T01:53:51Z</dcterms:created>
  <dcterms:modified xsi:type="dcterms:W3CDTF">2015-10-20T01:54:08Z</dcterms:modified>
  <cp:category/>
  <cp:version/>
  <cp:contentType/>
  <cp:contentStatus/>
</cp:coreProperties>
</file>