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H27財務情報\"/>
    </mc:Choice>
  </mc:AlternateContent>
  <bookViews>
    <workbookView xWindow="1188" yWindow="0" windowWidth="13572" windowHeight="7512" tabRatio="715"/>
  </bookViews>
  <sheets>
    <sheet name="タイトル" sheetId="12" r:id="rId1"/>
    <sheet name="目　次" sheetId="11" r:id="rId2"/>
    <sheet name="概要について " sheetId="15" r:id="rId3"/>
    <sheet name="貸借対照表" sheetId="1" r:id="rId4"/>
    <sheet name="損益計算書" sheetId="3" r:id="rId5"/>
    <sheet name="キャッシュ・フロー計算書" sheetId="9" r:id="rId6"/>
    <sheet name="利益の処分" sheetId="5" r:id="rId7"/>
    <sheet name="行コス" sheetId="10" r:id="rId8"/>
    <sheet name="目的積立金購入資産（１)" sheetId="21" r:id="rId9"/>
    <sheet name="目的積立金購入資産 (2)" sheetId="22" r:id="rId10"/>
  </sheets>
  <definedNames>
    <definedName name="_xlnm.Print_Area" localSheetId="5">キャッシュ・フロー計算書!$A$1:$Q$55</definedName>
    <definedName name="_xlnm.Print_Area" localSheetId="0">タイトル!$A$1:$J$51</definedName>
    <definedName name="_xlnm.Print_Area" localSheetId="2">'概要について '!$B$2:$M$30</definedName>
    <definedName name="_xlnm.Print_Area" localSheetId="7">行コス!$A$1:$T$58</definedName>
    <definedName name="_xlnm.Print_Area" localSheetId="4">損益計算書!$A$1:$AA$66</definedName>
    <definedName name="_xlnm.Print_Area" localSheetId="3">貸借対照表!$A$1:$AC$82</definedName>
    <definedName name="_xlnm.Print_Area" localSheetId="1">'目　次'!$A$1:$K$47</definedName>
    <definedName name="_xlnm.Print_Area" localSheetId="9">'目的積立金購入資産 (2)'!$E$2:$M$16</definedName>
    <definedName name="_xlnm.Print_Area" localSheetId="8">'目的積立金購入資産（１)'!$E$2:$M$20</definedName>
    <definedName name="_xlnm.Print_Area" localSheetId="6">利益の処分!$A$1:$Q$69</definedName>
  </definedNames>
  <calcPr calcId="162913"/>
</workbook>
</file>

<file path=xl/calcChain.xml><?xml version="1.0" encoding="utf-8"?>
<calcChain xmlns="http://schemas.openxmlformats.org/spreadsheetml/2006/main">
  <c r="O17" i="22" l="1"/>
  <c r="K16" i="22"/>
  <c r="F11" i="22"/>
  <c r="O22" i="21"/>
  <c r="R21" i="21"/>
  <c r="K20" i="21"/>
  <c r="O11" i="21"/>
  <c r="M25" i="1" l="1"/>
  <c r="M30" i="1" l="1"/>
  <c r="M18" i="1"/>
  <c r="M24" i="1"/>
  <c r="M22" i="1"/>
  <c r="M28" i="1"/>
  <c r="M27" i="1"/>
  <c r="AA18" i="1" l="1"/>
  <c r="AA17" i="1"/>
  <c r="AA26" i="1" l="1"/>
  <c r="AA20" i="1"/>
  <c r="AA21" i="1"/>
  <c r="AA22" i="1"/>
  <c r="AA23" i="1"/>
  <c r="AA42" i="1" l="1"/>
  <c r="AA40" i="1"/>
  <c r="AA38" i="1"/>
  <c r="M47" i="1" l="1"/>
  <c r="T17" i="3" l="1"/>
  <c r="M19" i="1" l="1"/>
</calcChain>
</file>

<file path=xl/sharedStrings.xml><?xml version="1.0" encoding="utf-8"?>
<sst xmlns="http://schemas.openxmlformats.org/spreadsheetml/2006/main" count="525" uniqueCount="423">
  <si>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</si>
  <si>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</si>
  <si>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</si>
  <si>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※１）</t>
    <phoneticPr fontId="2"/>
  </si>
  <si>
    <t>※２）</t>
    <phoneticPr fontId="2"/>
  </si>
  <si>
    <t>※３）</t>
    <phoneticPr fontId="2"/>
  </si>
  <si>
    <t>※５）</t>
    <phoneticPr fontId="2"/>
  </si>
  <si>
    <t>※６）</t>
    <phoneticPr fontId="2"/>
  </si>
  <si>
    <t>※１）</t>
    <phoneticPr fontId="2"/>
  </si>
  <si>
    <t>　</t>
    <phoneticPr fontId="2"/>
  </si>
  <si>
    <t>大阪府出資の機会費用</t>
    <rPh sb="0" eb="3">
      <t>オオサカフ</t>
    </rPh>
    <rPh sb="3" eb="5">
      <t>シュッシ</t>
    </rPh>
    <rPh sb="6" eb="8">
      <t>キカイ</t>
    </rPh>
    <rPh sb="8" eb="10">
      <t>ヒヨウ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</si>
  <si>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</si>
  <si>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</si>
  <si>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</si>
  <si>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</si>
  <si>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</si>
  <si>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※４）</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</si>
  <si>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</si>
  <si>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</si>
  <si>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</si>
  <si>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</si>
  <si>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</si>
  <si>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</si>
  <si>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</si>
  <si>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</si>
  <si>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　　　　　　　　　　　　　　 　　収益計上し、損益のバランスをとります。</t>
    <rPh sb="17" eb="19">
      <t>シュウエキ</t>
    </rPh>
    <rPh sb="19" eb="21">
      <t>ケイジョウ</t>
    </rPh>
    <rPh sb="23" eb="25">
      <t>ソンエキ</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</si>
  <si>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</si>
  <si>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</si>
  <si>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※１）</t>
  </si>
  <si>
    <t>※２）</t>
  </si>
  <si>
    <t>（単位：百万円）</t>
    <rPh sb="1" eb="3">
      <t>タンイ</t>
    </rPh>
    <rPh sb="4" eb="6">
      <t>ヒャクマン</t>
    </rPh>
    <rPh sb="6" eb="7">
      <t>エン</t>
    </rPh>
    <phoneticPr fontId="2"/>
  </si>
  <si>
    <t xml:space="preserve"> ※５）</t>
    <phoneticPr fontId="2"/>
  </si>
  <si>
    <t>：預り金の内訳は、住民税、源泉所得税等です。</t>
    <rPh sb="1" eb="2">
      <t>アズ</t>
    </rPh>
    <rPh sb="3" eb="4">
      <t>キン</t>
    </rPh>
    <rPh sb="5" eb="7">
      <t>ウチワケ</t>
    </rPh>
    <rPh sb="9" eb="12">
      <t>ジュウミンゼイ</t>
    </rPh>
    <rPh sb="13" eb="15">
      <t>ゲンセン</t>
    </rPh>
    <rPh sb="15" eb="18">
      <t>ショトクゼイ</t>
    </rPh>
    <rPh sb="18" eb="19">
      <t>トウ</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</si>
  <si>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</si>
  <si>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</si>
  <si>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</si>
  <si>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</si>
  <si>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</si>
  <si>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</si>
  <si>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</si>
  <si>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</si>
  <si>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</si>
  <si>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</si>
  <si>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</si>
  <si>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</si>
  <si>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</si>
  <si>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</si>
  <si>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ソフトウェア</t>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</si>
  <si>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</si>
  <si>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</si>
  <si>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</si>
  <si>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</si>
  <si>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</si>
  <si>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</si>
  <si>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前払費用</t>
    <rPh sb="1" eb="3">
      <t>マエバラ</t>
    </rPh>
    <rPh sb="3" eb="5">
      <t>ヒヨウ</t>
    </rPh>
    <phoneticPr fontId="2"/>
  </si>
  <si>
    <t xml:space="preserve"> その他</t>
    <rPh sb="3" eb="4">
      <t>タ</t>
    </rPh>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</si>
  <si>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</si>
  <si>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</si>
  <si>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</si>
  <si>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資本剰余金</t>
    <rPh sb="0" eb="1">
      <t>シ</t>
    </rPh>
    <rPh sb="1" eb="2">
      <t>ホン</t>
    </rPh>
    <rPh sb="2" eb="5">
      <t>ジョウヨキン</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</si>
  <si>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</si>
  <si>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</si>
  <si>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預り金　</t>
    <rPh sb="0" eb="1">
      <t>アズカ</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</si>
  <si>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</si>
  <si>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</si>
  <si>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</si>
  <si>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</si>
  <si>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</si>
  <si>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</si>
  <si>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</si>
  <si>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</si>
  <si>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</si>
  <si>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</si>
  <si>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</si>
  <si>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</si>
  <si>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寄付金収益</t>
    <rPh sb="1" eb="4">
      <t>キフキン</t>
    </rPh>
    <rPh sb="4" eb="6">
      <t>シュウエキ</t>
    </rPh>
    <phoneticPr fontId="2"/>
  </si>
  <si>
    <t xml:space="preserve"> 依頼試験手数料収益</t>
    <rPh sb="1" eb="3">
      <t>イライ</t>
    </rPh>
    <rPh sb="3" eb="5">
      <t>シケン</t>
    </rPh>
    <rPh sb="5" eb="8">
      <t>テスウリョウ</t>
    </rPh>
    <rPh sb="8" eb="10">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</si>
  <si>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</si>
  <si>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</si>
  <si>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</si>
  <si>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</si>
  <si>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</si>
  <si>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</si>
  <si>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</si>
  <si>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</si>
  <si>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</si>
  <si>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Ⅴ　資金増加額（Ⅰ+Ⅱ+Ⅲ+Ⅳ）</t>
    <rPh sb="3" eb="5">
      <t>シキン</t>
    </rPh>
    <rPh sb="5" eb="7">
      <t>ゾウカ</t>
    </rPh>
    <rPh sb="7" eb="8">
      <t>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</si>
  <si>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</si>
  <si>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</si>
  <si>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※１）</t>
    <phoneticPr fontId="2"/>
  </si>
  <si>
    <t>資産見返負債戻入</t>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</si>
  <si>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</si>
  <si>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</si>
  <si>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</si>
  <si>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</si>
  <si>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</si>
  <si>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</si>
  <si>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</si>
  <si>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</si>
  <si>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</si>
  <si>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</si>
  <si>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</si>
  <si>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利息及び配当金の受取額</t>
    <rPh sb="1" eb="3">
      <t>リソク</t>
    </rPh>
    <rPh sb="3" eb="4">
      <t>オヨ</t>
    </rPh>
    <rPh sb="5" eb="8">
      <t>ハイトウキン</t>
    </rPh>
    <rPh sb="9" eb="11">
      <t>ウケトリ</t>
    </rPh>
    <rPh sb="11" eb="12">
      <t>ガク</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</si>
  <si>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</si>
  <si>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施設費による収入</t>
    <rPh sb="1" eb="3">
      <t>シセツ</t>
    </rPh>
    <rPh sb="7" eb="9">
      <t>シュウニュウ</t>
    </rPh>
    <phoneticPr fontId="2"/>
  </si>
  <si>
    <t xml:space="preserve"> Ⅱ </t>
    <phoneticPr fontId="2"/>
  </si>
  <si>
    <t xml:space="preserve"> Ⅲ　</t>
    <phoneticPr fontId="2"/>
  </si>
  <si>
    <t xml:space="preserve">  Ｉ　</t>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</si>
  <si>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</si>
  <si>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</si>
  <si>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</si>
  <si>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</si>
  <si>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</si>
  <si>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</si>
  <si>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</si>
  <si>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</si>
  <si>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</si>
  <si>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</si>
  <si>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</si>
  <si>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</si>
  <si>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</si>
  <si>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</si>
  <si>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</si>
  <si>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</si>
  <si>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</si>
  <si>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</si>
  <si>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</si>
  <si>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目的積立金</t>
    <rPh sb="1" eb="3">
      <t>モクテキ</t>
    </rPh>
    <rPh sb="3" eb="5">
      <t>ツミタテ</t>
    </rPh>
    <rPh sb="5" eb="6">
      <t>キン</t>
    </rPh>
    <phoneticPr fontId="2"/>
  </si>
  <si>
    <t>１　はじめに</t>
    <phoneticPr fontId="2"/>
  </si>
  <si>
    <t xml:space="preserve"> 未払金</t>
    <rPh sb="1" eb="2">
      <t>ミ</t>
    </rPh>
    <rPh sb="2" eb="3">
      <t>バラ</t>
    </rPh>
    <rPh sb="3" eb="4">
      <t>キン</t>
    </rPh>
    <phoneticPr fontId="2"/>
  </si>
  <si>
    <t xml:space="preserve"> 補助金等収益</t>
    <rPh sb="1" eb="4">
      <t>ホジョキン</t>
    </rPh>
    <rPh sb="4" eb="5">
      <t>トウ</t>
    </rPh>
    <rPh sb="5" eb="7">
      <t>シュウエキ</t>
    </rPh>
    <phoneticPr fontId="2"/>
  </si>
  <si>
    <t>差引</t>
    <rPh sb="0" eb="2">
      <t>サシヒキ</t>
    </rPh>
    <phoneticPr fontId="2"/>
  </si>
  <si>
    <r>
      <t xml:space="preserve"> 負債純資産合計</t>
    </r>
    <r>
      <rPr>
        <sz val="9"/>
        <color theme="1"/>
        <rFont val="ＭＳ Ｐゴシック"/>
        <family val="3"/>
        <charset val="128"/>
        <scheme val="minor"/>
      </rPr>
      <t>（＝Ｃ～Ｇ合計）</t>
    </r>
    <rPh sb="1" eb="3">
      <t>フサイ</t>
    </rPh>
    <rPh sb="3" eb="6">
      <t>ジュンシサン</t>
    </rPh>
    <rPh sb="6" eb="8">
      <t>ゴウケイ</t>
    </rPh>
    <rPh sb="13" eb="15">
      <t>ゴウケイ</t>
    </rPh>
    <phoneticPr fontId="2"/>
  </si>
  <si>
    <t xml:space="preserve"> 目的積立金取崩額</t>
    <rPh sb="1" eb="3">
      <t>モクテキ</t>
    </rPh>
    <rPh sb="3" eb="5">
      <t>ツミタテ</t>
    </rPh>
    <rPh sb="5" eb="6">
      <t>キン</t>
    </rPh>
    <rPh sb="6" eb="7">
      <t>ト</t>
    </rPh>
    <rPh sb="7" eb="8">
      <t>クズ</t>
    </rPh>
    <rPh sb="8" eb="9">
      <t>ガク</t>
    </rPh>
    <phoneticPr fontId="2"/>
  </si>
  <si>
    <t xml:space="preserve"> 未成研究支出金</t>
    <rPh sb="1" eb="2">
      <t>ミ</t>
    </rPh>
    <rPh sb="2" eb="3">
      <t>ナ</t>
    </rPh>
    <rPh sb="3" eb="5">
      <t>ケンキュウ</t>
    </rPh>
    <rPh sb="5" eb="8">
      <t>シシュツキン</t>
    </rPh>
    <phoneticPr fontId="2"/>
  </si>
  <si>
    <t>未成研究支出金</t>
    <rPh sb="0" eb="2">
      <t>ミセイ</t>
    </rPh>
    <rPh sb="2" eb="4">
      <t>ケンキュウ</t>
    </rPh>
    <rPh sb="4" eb="7">
      <t>シシュツキン</t>
    </rPh>
    <phoneticPr fontId="2"/>
  </si>
  <si>
    <t>運営費交付金債務</t>
    <rPh sb="0" eb="3">
      <t>ウンエイヒ</t>
    </rPh>
    <rPh sb="3" eb="6">
      <t>コウフキン</t>
    </rPh>
    <rPh sb="6" eb="8">
      <t>サイム</t>
    </rPh>
    <phoneticPr fontId="2"/>
  </si>
  <si>
    <t xml:space="preserve"> 補助金等収入</t>
    <rPh sb="1" eb="3">
      <t>ホジョ</t>
    </rPh>
    <rPh sb="3" eb="4">
      <t>キン</t>
    </rPh>
    <rPh sb="4" eb="5">
      <t>トウ</t>
    </rPh>
    <rPh sb="5" eb="7">
      <t>シュウニュウ</t>
    </rPh>
    <phoneticPr fontId="2"/>
  </si>
  <si>
    <t>：運営費交付金、補助金、寄付金等を財源として固定資産を取得した場合、取得時に資産と同額の負債を
  計上します。当該資産の減価償却相当額を資産見返負債戻入として収益化し、収支のバランスをとる
  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101" eb="103">
      <t>チホウ</t>
    </rPh>
    <rPh sb="103" eb="105">
      <t>ドクリツ</t>
    </rPh>
    <rPh sb="105" eb="107">
      <t>ギョウセイ</t>
    </rPh>
    <rPh sb="107" eb="109">
      <t>ホウジン</t>
    </rPh>
    <rPh sb="109" eb="111">
      <t>トクユウ</t>
    </rPh>
    <phoneticPr fontId="2"/>
  </si>
  <si>
    <t xml:space="preserve">：業務に関連し発生した剰余金（利益）であって、稼得資本（稼得した利益のうち、処分しないで法人内に
  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61" eb="63">
      <t>ソウトウ</t>
    </rPh>
    <phoneticPr fontId="2"/>
  </si>
  <si>
    <r>
      <rPr>
        <b/>
        <sz val="11"/>
        <color theme="1"/>
        <rFont val="ＭＳ Ｐゴシック"/>
        <family val="3"/>
        <charset val="128"/>
        <scheme val="minor"/>
      </rPr>
      <t xml:space="preserve"> 【固定資産】</t>
    </r>
    <r>
      <rPr>
        <sz val="9"/>
        <color theme="1"/>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</si>
  <si>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color theme="1"/>
        <rFont val="ＭＳ Ｐゴシック"/>
        <family val="3"/>
        <charset val="128"/>
        <scheme val="minor"/>
      </rPr>
      <t xml:space="preserve"> 【流動資産】</t>
    </r>
    <r>
      <rPr>
        <sz val="9"/>
        <color theme="1"/>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</si>
  <si>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t>目的積立金取崩額</t>
    <rPh sb="0" eb="2">
      <t>モクテキ</t>
    </rPh>
    <rPh sb="2" eb="4">
      <t>ツミタテ</t>
    </rPh>
    <rPh sb="4" eb="5">
      <t>キン</t>
    </rPh>
    <rPh sb="5" eb="6">
      <t>ト</t>
    </rPh>
    <rPh sb="6" eb="7">
      <t>クズ</t>
    </rPh>
    <rPh sb="7" eb="8">
      <t>ガク</t>
    </rPh>
    <phoneticPr fontId="2"/>
  </si>
  <si>
    <t xml:space="preserve"> 積立金</t>
    <rPh sb="1" eb="3">
      <t>ツミタテ</t>
    </rPh>
    <rPh sb="3" eb="4">
      <t>キン</t>
    </rPh>
    <phoneticPr fontId="2"/>
  </si>
  <si>
    <t xml:space="preserve"> 人件費</t>
    <rPh sb="1" eb="4">
      <t>ジンケンヒ</t>
    </rPh>
    <phoneticPr fontId="2"/>
  </si>
  <si>
    <t>…光熱水費等施設の維持管理経費等です。</t>
    <rPh sb="1" eb="5">
      <t>コウネツスイヒ</t>
    </rPh>
    <rPh sb="5" eb="6">
      <t>トウ</t>
    </rPh>
    <rPh sb="6" eb="8">
      <t>シセツ</t>
    </rPh>
    <rPh sb="9" eb="11">
      <t>イジ</t>
    </rPh>
    <rPh sb="11" eb="13">
      <t>カンリ</t>
    </rPh>
    <rPh sb="13" eb="15">
      <t>ケイヒ</t>
    </rPh>
    <rPh sb="15" eb="16">
      <t>トウ</t>
    </rPh>
    <phoneticPr fontId="2"/>
  </si>
  <si>
    <t>：未収入金の内訳は、受託研究収入、受託事業収入、畜産物売払代金等です。</t>
    <rPh sb="1" eb="3">
      <t>ミシュウ</t>
    </rPh>
    <rPh sb="3" eb="5">
      <t>ニュウキン</t>
    </rPh>
    <rPh sb="6" eb="8">
      <t>ウチワケ</t>
    </rPh>
    <rPh sb="10" eb="12">
      <t>ジュタク</t>
    </rPh>
    <rPh sb="12" eb="14">
      <t>ケンキュウ</t>
    </rPh>
    <rPh sb="14" eb="16">
      <t>シュウニュウ</t>
    </rPh>
    <rPh sb="17" eb="19">
      <t>ジュタク</t>
    </rPh>
    <rPh sb="19" eb="21">
      <t>ジギョウ</t>
    </rPh>
    <rPh sb="21" eb="23">
      <t>シュウニュウ</t>
    </rPh>
    <rPh sb="24" eb="27">
      <t>チクサンブツ</t>
    </rPh>
    <rPh sb="27" eb="28">
      <t>バイ</t>
    </rPh>
    <rPh sb="28" eb="29">
      <t>バライ</t>
    </rPh>
    <rPh sb="29" eb="31">
      <t>ダイキン</t>
    </rPh>
    <rPh sb="31" eb="32">
      <t>トウ</t>
    </rPh>
    <phoneticPr fontId="2"/>
  </si>
  <si>
    <t>：府出資金（法人移行時に大阪府から現物出資を受けた土地、建物）の総額となります。</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phoneticPr fontId="2"/>
  </si>
  <si>
    <t>　　　　　また、百万円未満は０と表示しています。</t>
    <rPh sb="8" eb="11">
      <t>ヒャクマンエン</t>
    </rPh>
    <rPh sb="11" eb="13">
      <t>ミマン</t>
    </rPh>
    <rPh sb="16" eb="18">
      <t>ヒョウジ</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</si>
  <si>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</si>
  <si>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t>　…研究所が外部の機関から自ら努力して
　　　獲得した資金等です。</t>
    <rPh sb="2" eb="5">
      <t>ケンキュウショ</t>
    </rPh>
    <rPh sb="6" eb="8">
      <t>ガイブ</t>
    </rPh>
    <rPh sb="9" eb="11">
      <t>キカン</t>
    </rPh>
    <rPh sb="13" eb="14">
      <t>ミズカ</t>
    </rPh>
    <rPh sb="15" eb="17">
      <t>ドリョク</t>
    </rPh>
    <rPh sb="23" eb="25">
      <t>カクトク</t>
    </rPh>
    <rPh sb="27" eb="29">
      <t>シキン</t>
    </rPh>
    <rPh sb="29" eb="30">
      <t>トウ</t>
    </rPh>
    <phoneticPr fontId="2"/>
  </si>
  <si>
    <t>…国、大阪府から特定の事業を行うために受領した
　 補助金等です。</t>
    <rPh sb="1" eb="2">
      <t>クニ</t>
    </rPh>
    <rPh sb="3" eb="6">
      <t>オオサカフ</t>
    </rPh>
    <rPh sb="8" eb="10">
      <t>トクテイ</t>
    </rPh>
    <rPh sb="11" eb="13">
      <t>ジギョウ</t>
    </rPh>
    <rPh sb="14" eb="15">
      <t>オコナ</t>
    </rPh>
    <rPh sb="19" eb="21">
      <t>ジュリョウ</t>
    </rPh>
    <rPh sb="26" eb="29">
      <t>ホジョキン</t>
    </rPh>
    <rPh sb="29" eb="30">
      <t>トウ</t>
    </rPh>
    <phoneticPr fontId="2"/>
  </si>
  <si>
    <t>　　　　また、百万円未満は０と表示しています。</t>
    <rPh sb="7" eb="10">
      <t>ヒャクマンエン</t>
    </rPh>
    <rPh sb="10" eb="12">
      <t>ミマン</t>
    </rPh>
    <rPh sb="15" eb="17">
      <t>ヒョウジ</t>
    </rPh>
    <phoneticPr fontId="2"/>
  </si>
  <si>
    <t>　 また、百万円未満は０と表示しています。</t>
    <rPh sb="5" eb="8">
      <t>ヒャクマンエン</t>
    </rPh>
    <rPh sb="8" eb="10">
      <t>ミマン</t>
    </rPh>
    <rPh sb="13" eb="15">
      <t>ヒョウジ</t>
    </rPh>
    <phoneticPr fontId="2"/>
  </si>
  <si>
    <t>：目的積立金（技術力・研究力の向上等、調査研究体制の強化のための積立金）から支出した費用相当額
  を計上しています。今年度は、職員表彰、文献検索システム事業に要する経費として支出しました。</t>
    <rPh sb="1" eb="3">
      <t>モクテキ</t>
    </rPh>
    <rPh sb="3" eb="5">
      <t>ツミタテ</t>
    </rPh>
    <rPh sb="5" eb="6">
      <t>キン</t>
    </rPh>
    <rPh sb="7" eb="10">
      <t>ギジュツリョク</t>
    </rPh>
    <rPh sb="11" eb="14">
      <t>ケンキュウリョク</t>
    </rPh>
    <rPh sb="15" eb="17">
      <t>コウジョウ</t>
    </rPh>
    <rPh sb="17" eb="18">
      <t>トウ</t>
    </rPh>
    <rPh sb="19" eb="21">
      <t>チョウサ</t>
    </rPh>
    <rPh sb="21" eb="23">
      <t>ケンキュウ</t>
    </rPh>
    <rPh sb="23" eb="25">
      <t>タイセイ</t>
    </rPh>
    <rPh sb="26" eb="28">
      <t>キョウカ</t>
    </rPh>
    <rPh sb="32" eb="34">
      <t>ツミタテ</t>
    </rPh>
    <rPh sb="34" eb="35">
      <t>キン</t>
    </rPh>
    <rPh sb="38" eb="40">
      <t>シシュツ</t>
    </rPh>
    <rPh sb="42" eb="44">
      <t>ヒヨウ</t>
    </rPh>
    <rPh sb="44" eb="46">
      <t>ソウトウ</t>
    </rPh>
    <rPh sb="46" eb="47">
      <t>ガク</t>
    </rPh>
    <rPh sb="51" eb="53">
      <t>ケイジョウ</t>
    </rPh>
    <rPh sb="59" eb="62">
      <t>コンネンド</t>
    </rPh>
    <rPh sb="64" eb="66">
      <t>ショクイン</t>
    </rPh>
    <rPh sb="66" eb="68">
      <t>ヒョウショウ</t>
    </rPh>
    <rPh sb="69" eb="71">
      <t>ブンケン</t>
    </rPh>
    <rPh sb="71" eb="73">
      <t>ケンサク</t>
    </rPh>
    <rPh sb="77" eb="79">
      <t>ジギョウ</t>
    </rPh>
    <rPh sb="80" eb="81">
      <t>ヨウ</t>
    </rPh>
    <rPh sb="83" eb="85">
      <t>ケイヒ</t>
    </rPh>
    <rPh sb="88" eb="90">
      <t>シシュツ</t>
    </rPh>
    <phoneticPr fontId="2"/>
  </si>
  <si>
    <r>
      <t>貸借対照表　</t>
    </r>
    <r>
      <rPr>
        <sz val="18"/>
        <color theme="1"/>
        <rFont val="ＭＳ Ｐゴシック"/>
        <family val="3"/>
        <charset val="128"/>
        <scheme val="minor"/>
      </rPr>
      <t>・・・・・・・・・・・・・・・・・・・・・・・・・・・・・・・・・・・</t>
    </r>
    <rPh sb="0" eb="2">
      <t>タイシャク</t>
    </rPh>
    <rPh sb="2" eb="5">
      <t>タイショウヒョウ</t>
    </rPh>
    <phoneticPr fontId="2"/>
  </si>
  <si>
    <r>
      <t>損益計算書　</t>
    </r>
    <r>
      <rPr>
        <sz val="18"/>
        <color theme="1"/>
        <rFont val="ＭＳ Ｐゴシック"/>
        <family val="3"/>
        <charset val="128"/>
        <scheme val="minor"/>
      </rPr>
      <t>・・・・・・・・・・・・・・・・・・・・・・・・・・・・・・・・・・・</t>
    </r>
    <rPh sb="0" eb="2">
      <t>ソンエキ</t>
    </rPh>
    <rPh sb="2" eb="5">
      <t>ケイサンショ</t>
    </rPh>
    <phoneticPr fontId="2"/>
  </si>
  <si>
    <r>
      <t>キャッシュ・フロー計算書　</t>
    </r>
    <r>
      <rPr>
        <sz val="18"/>
        <color theme="1"/>
        <rFont val="ＭＳ Ｐゴシック"/>
        <family val="3"/>
        <charset val="128"/>
        <scheme val="minor"/>
      </rPr>
      <t>・・・・・・・・・・・・・・・・・・・・・・・・・・・・</t>
    </r>
    <rPh sb="9" eb="12">
      <t>ケイサンショ</t>
    </rPh>
    <phoneticPr fontId="2"/>
  </si>
  <si>
    <r>
      <t xml:space="preserve"> Ⅵ　行政サービス実施コスト
 </t>
    </r>
    <r>
      <rPr>
        <b/>
        <sz val="10"/>
        <color theme="1"/>
        <rFont val="ＭＳ Ｐゴシック"/>
        <family val="3"/>
        <charset val="128"/>
        <scheme val="minor"/>
      </rPr>
      <t>（＝Ⅰ＋Ⅱ＋Ⅲ＋Ⅳ＋Ⅴ）</t>
    </r>
    <rPh sb="3" eb="5">
      <t>ギョウセイ</t>
    </rPh>
    <rPh sb="9" eb="11">
      <t>ジッシ</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</si>
  <si>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</si>
  <si>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</si>
  <si>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</si>
  <si>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</si>
  <si>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</si>
  <si>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</si>
  <si>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</si>
  <si>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</si>
  <si>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</si>
  <si>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</si>
  <si>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</si>
  <si>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</si>
  <si>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</si>
  <si>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</si>
  <si>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</si>
  <si>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</si>
  <si>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</si>
  <si>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</si>
  <si>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</si>
  <si>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　により取得した固定資産にかかる減価償却費の累計額を計上しています。</t>
    <rPh sb="4" eb="6">
      <t>シュトク</t>
    </rPh>
    <rPh sb="8" eb="10">
      <t>コテイ</t>
    </rPh>
    <rPh sb="10" eb="12">
      <t>シサン</t>
    </rPh>
    <rPh sb="16" eb="18">
      <t>ゲンカ</t>
    </rPh>
    <rPh sb="18" eb="20">
      <t>ショウキャク</t>
    </rPh>
    <rPh sb="20" eb="21">
      <t>ヒ</t>
    </rPh>
    <rPh sb="22" eb="25">
      <t>ルイケイガク</t>
    </rPh>
    <rPh sb="26" eb="28">
      <t>ケイジョウ</t>
    </rPh>
    <phoneticPr fontId="2"/>
  </si>
  <si>
    <t>損益外減価償却</t>
    <rPh sb="0" eb="2">
      <t>ソンエキ</t>
    </rPh>
    <rPh sb="2" eb="3">
      <t>ソト</t>
    </rPh>
    <rPh sb="3" eb="5">
      <t>ゲンカ</t>
    </rPh>
    <rPh sb="5" eb="7">
      <t>ショウキャク</t>
    </rPh>
    <phoneticPr fontId="2"/>
  </si>
  <si>
    <t>累計額</t>
    <rPh sb="0" eb="3">
      <t>ルイケイガク</t>
    </rPh>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</si>
  <si>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</si>
  <si>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</si>
  <si>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</si>
  <si>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</si>
  <si>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</si>
  <si>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</si>
  <si>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</si>
  <si>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</si>
  <si>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　　　　</t>
    <phoneticPr fontId="2"/>
  </si>
  <si>
    <t>　　　</t>
    <phoneticPr fontId="2"/>
  </si>
  <si>
    <t>　財政状態は、貸借対照表により、すべての資産、負債及び純資産を表示しています。</t>
    <rPh sb="3" eb="5">
      <t>ジョウタイ</t>
    </rPh>
    <phoneticPr fontId="2"/>
  </si>
  <si>
    <t>－</t>
  </si>
  <si>
    <r>
      <t xml:space="preserve">  Ｉ　固定資産 </t>
    </r>
    <r>
      <rPr>
        <sz val="9"/>
        <color theme="1"/>
        <rFont val="ＭＳ Ｐゴシック"/>
        <family val="3"/>
        <charset val="128"/>
        <scheme val="minor"/>
      </rPr>
      <t>（＝Ａ）</t>
    </r>
    <rPh sb="4" eb="6">
      <t>コテイ</t>
    </rPh>
    <rPh sb="6" eb="8">
      <t>シサン</t>
    </rPh>
    <phoneticPr fontId="2"/>
  </si>
  <si>
    <t xml:space="preserve"> Ⅱ　流動資産 （＝Ｂ）</t>
    <rPh sb="3" eb="5">
      <t>リュウドウ</t>
    </rPh>
    <rPh sb="5" eb="7">
      <t>シサン</t>
    </rPh>
    <phoneticPr fontId="2"/>
  </si>
  <si>
    <r>
      <t xml:space="preserve"> 資産合計 </t>
    </r>
    <r>
      <rPr>
        <sz val="9"/>
        <color theme="1"/>
        <rFont val="ＭＳ Ｐゴシック"/>
        <family val="3"/>
        <charset val="128"/>
        <scheme val="minor"/>
      </rPr>
      <t>（＝Ａ＋Ｂ）</t>
    </r>
    <rPh sb="1" eb="3">
      <t>シサン</t>
    </rPh>
    <rPh sb="3" eb="5">
      <t>ゴウケイ</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</si>
  <si>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</si>
  <si>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</si>
  <si>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r>
      <t xml:space="preserve"> 負債合計 </t>
    </r>
    <r>
      <rPr>
        <sz val="9"/>
        <color theme="1"/>
        <rFont val="ＭＳ Ｐゴシック"/>
        <family val="3"/>
        <charset val="128"/>
        <scheme val="minor"/>
      </rPr>
      <t>（＝Ｃ＋Ｄ）</t>
    </r>
    <rPh sb="1" eb="3">
      <t>フサイ</t>
    </rPh>
    <rPh sb="3" eb="5">
      <t>ゴウケイ</t>
    </rPh>
    <phoneticPr fontId="2"/>
  </si>
  <si>
    <t>資本金 （＝Ｅ）</t>
    <phoneticPr fontId="2"/>
  </si>
  <si>
    <t>資本剰余金 （＝Ｆ）</t>
    <rPh sb="2" eb="4">
      <t>ジョウヨ</t>
    </rPh>
    <phoneticPr fontId="2"/>
  </si>
  <si>
    <t>利益剰余金 （＝Ｇ）</t>
    <rPh sb="0" eb="2">
      <t>リエキ</t>
    </rPh>
    <rPh sb="2" eb="5">
      <t>ジョウヨキン</t>
    </rPh>
    <phoneticPr fontId="2"/>
  </si>
  <si>
    <r>
      <t xml:space="preserve"> 純資産合計 </t>
    </r>
    <r>
      <rPr>
        <sz val="9"/>
        <color theme="1"/>
        <rFont val="ＭＳ Ｐゴシック"/>
        <family val="3"/>
        <charset val="128"/>
        <scheme val="minor"/>
      </rPr>
      <t>（＝Ｅ＋Ｆ＋Ｇ）</t>
    </r>
    <rPh sb="1" eb="4">
      <t>ジュンシサン</t>
    </rPh>
    <rPh sb="4" eb="6">
      <t>ゴウケイ</t>
    </rPh>
    <phoneticPr fontId="2"/>
  </si>
  <si>
    <r>
      <t xml:space="preserve"> 経常費用 </t>
    </r>
    <r>
      <rPr>
        <sz val="10"/>
        <color theme="1"/>
        <rFont val="ＭＳ Ｐゴシック"/>
        <family val="3"/>
        <charset val="128"/>
        <scheme val="minor"/>
      </rPr>
      <t>（＝Ｈ）</t>
    </r>
    <rPh sb="1" eb="3">
      <t>ケイジョウ</t>
    </rPh>
    <rPh sb="3" eb="5">
      <t>ヒヨウ</t>
    </rPh>
    <phoneticPr fontId="2"/>
  </si>
  <si>
    <r>
      <t xml:space="preserve"> 経常収益 </t>
    </r>
    <r>
      <rPr>
        <sz val="10"/>
        <color theme="1"/>
        <rFont val="ＭＳ Ｐゴシック"/>
        <family val="3"/>
        <charset val="128"/>
        <scheme val="minor"/>
      </rPr>
      <t>（＝Ｉ）</t>
    </r>
    <rPh sb="1" eb="3">
      <t>ケイジョウ</t>
    </rPh>
    <rPh sb="3" eb="5">
      <t>シュウエキ</t>
    </rPh>
    <phoneticPr fontId="2"/>
  </si>
  <si>
    <r>
      <t xml:space="preserve"> 経常利益 </t>
    </r>
    <r>
      <rPr>
        <sz val="10"/>
        <color theme="1"/>
        <rFont val="ＭＳ Ｐゴシック"/>
        <family val="3"/>
        <charset val="128"/>
        <scheme val="minor"/>
      </rPr>
      <t>（＝Ｉ－Ｈ）</t>
    </r>
    <rPh sb="1" eb="3">
      <t>ケイジョウ</t>
    </rPh>
    <rPh sb="3" eb="5">
      <t>リエキ</t>
    </rPh>
    <phoneticPr fontId="2"/>
  </si>
  <si>
    <r>
      <t xml:space="preserve"> 当期純利益 </t>
    </r>
    <r>
      <rPr>
        <sz val="10"/>
        <color theme="1"/>
        <rFont val="ＭＳ Ｐゴシック"/>
        <family val="3"/>
        <charset val="128"/>
        <scheme val="minor"/>
      </rPr>
      <t>（＝Ｉ－Ｈ－Ｊ＋Ｋ）</t>
    </r>
    <rPh sb="1" eb="3">
      <t>トウキ</t>
    </rPh>
    <rPh sb="3" eb="6">
      <t>ジュンリエキ</t>
    </rPh>
    <phoneticPr fontId="2"/>
  </si>
  <si>
    <t xml:space="preserve">  します。</t>
    <phoneticPr fontId="2"/>
  </si>
  <si>
    <t>平成26年度</t>
    <rPh sb="0" eb="2">
      <t>ヘイセイ</t>
    </rPh>
    <rPh sb="4" eb="6">
      <t>ネンド</t>
    </rPh>
    <phoneticPr fontId="2"/>
  </si>
  <si>
    <t xml:space="preserve"> 前渡金</t>
    <rPh sb="1" eb="4">
      <t>ゼントキン</t>
    </rPh>
    <phoneticPr fontId="2"/>
  </si>
  <si>
    <t xml:space="preserve"> 預り補助金等</t>
    <rPh sb="1" eb="2">
      <t>アズカ</t>
    </rPh>
    <rPh sb="3" eb="6">
      <t>ホジョキン</t>
    </rPh>
    <rPh sb="6" eb="7">
      <t>トウ</t>
    </rPh>
    <phoneticPr fontId="2"/>
  </si>
  <si>
    <t xml:space="preserve"> 未払消費税等</t>
    <rPh sb="1" eb="2">
      <t>ミ</t>
    </rPh>
    <rPh sb="2" eb="3">
      <t>バラ</t>
    </rPh>
    <rPh sb="3" eb="6">
      <t>ショウヒゼイ</t>
    </rPh>
    <rPh sb="6" eb="7">
      <t>トウ</t>
    </rPh>
    <phoneticPr fontId="2"/>
  </si>
  <si>
    <t>▲23</t>
    <phoneticPr fontId="2"/>
  </si>
  <si>
    <t>▲285</t>
    <phoneticPr fontId="2"/>
  </si>
  <si>
    <t>平成26年度</t>
    <rPh sb="4" eb="6">
      <t>ネンド</t>
    </rPh>
    <phoneticPr fontId="2"/>
  </si>
  <si>
    <t xml:space="preserve"> 運営費交付金の返還による支出</t>
    <rPh sb="1" eb="4">
      <t>ウンエイヒ</t>
    </rPh>
    <rPh sb="4" eb="7">
      <t>コウフキン</t>
    </rPh>
    <rPh sb="8" eb="10">
      <t>ヘンカン</t>
    </rPh>
    <rPh sb="13" eb="15">
      <t>シシュツ</t>
    </rPh>
    <phoneticPr fontId="2"/>
  </si>
  <si>
    <t xml:space="preserve"> 預り科研費補助金等受払</t>
    <phoneticPr fontId="2"/>
  </si>
  <si>
    <t xml:space="preserve"> 資産見返寄附金等戻入</t>
    <rPh sb="1" eb="3">
      <t>シサン</t>
    </rPh>
    <rPh sb="3" eb="5">
      <t>ミカエ</t>
    </rPh>
    <rPh sb="5" eb="8">
      <t>キフキン</t>
    </rPh>
    <rPh sb="8" eb="9">
      <t>トウ</t>
    </rPh>
    <rPh sb="9" eb="10">
      <t>モド</t>
    </rPh>
    <rPh sb="10" eb="11">
      <t>イ</t>
    </rPh>
    <phoneticPr fontId="2"/>
  </si>
  <si>
    <t>預り補助金等</t>
    <phoneticPr fontId="2"/>
  </si>
  <si>
    <t>※７）</t>
  </si>
  <si>
    <t>※８）</t>
    <phoneticPr fontId="2"/>
  </si>
  <si>
    <t>※10）</t>
    <phoneticPr fontId="2"/>
  </si>
  <si>
    <t>※11）</t>
    <phoneticPr fontId="2"/>
  </si>
  <si>
    <t>※12）</t>
    <phoneticPr fontId="2"/>
  </si>
  <si>
    <t>※13）</t>
    <phoneticPr fontId="2"/>
  </si>
  <si>
    <t>※14）</t>
    <phoneticPr fontId="2"/>
  </si>
  <si>
    <t>※８）　　</t>
    <phoneticPr fontId="2"/>
  </si>
  <si>
    <t>※９）</t>
    <phoneticPr fontId="2"/>
  </si>
  <si>
    <t>▲ 5</t>
    <phoneticPr fontId="2"/>
  </si>
  <si>
    <t>：運営費交付金、補助金、寄付金等を財源として取得した固定資産にかかる減価償却費（当法人では研究
　経費と一般管理費に含まれています）を計上したときに、同時に同額だけ資産見返負債から戻入して計上
　する収益で、損益のバランスをとるための地方独立行政法人特有の勘定科目です。</t>
    <rPh sb="17" eb="19">
      <t>ザイゲン</t>
    </rPh>
    <rPh sb="34" eb="36">
      <t>ゲンカ</t>
    </rPh>
    <rPh sb="36" eb="38">
      <t>ショウキャク</t>
    </rPh>
    <rPh sb="38" eb="39">
      <t>ヒ</t>
    </rPh>
    <rPh sb="40" eb="41">
      <t>トウ</t>
    </rPh>
    <rPh sb="41" eb="43">
      <t>ホウジン</t>
    </rPh>
    <rPh sb="45" eb="47">
      <t>ケンキュウ</t>
    </rPh>
    <rPh sb="49" eb="51">
      <t>ケイヒ</t>
    </rPh>
    <rPh sb="52" eb="54">
      <t>イッパン</t>
    </rPh>
    <rPh sb="54" eb="57">
      <t>カンリヒ</t>
    </rPh>
    <rPh sb="58" eb="59">
      <t>フク</t>
    </rPh>
    <rPh sb="67" eb="69">
      <t>ケイジョウ</t>
    </rPh>
    <rPh sb="75" eb="77">
      <t>ドウジ</t>
    </rPh>
    <rPh sb="78" eb="80">
      <t>ドウガク</t>
    </rPh>
    <rPh sb="82" eb="84">
      <t>シサン</t>
    </rPh>
    <rPh sb="84" eb="86">
      <t>ミカエ</t>
    </rPh>
    <rPh sb="86" eb="88">
      <t>フサイ</t>
    </rPh>
    <rPh sb="90" eb="92">
      <t>モドシイレ</t>
    </rPh>
    <rPh sb="94" eb="96">
      <t>ケイジョウ</t>
    </rPh>
    <rPh sb="100" eb="102">
      <t>シュウエキ</t>
    </rPh>
    <rPh sb="104" eb="106">
      <t>ソンエキ</t>
    </rPh>
    <rPh sb="117" eb="119">
      <t>チホウ</t>
    </rPh>
    <rPh sb="119" eb="121">
      <t>ドクリツ</t>
    </rPh>
    <rPh sb="121" eb="123">
      <t>ギョウセイ</t>
    </rPh>
    <rPh sb="123" eb="125">
      <t>ホウジン</t>
    </rPh>
    <rPh sb="125" eb="127">
      <t>トクユウ</t>
    </rPh>
    <rPh sb="128" eb="130">
      <t>カンジョウ</t>
    </rPh>
    <rPh sb="130" eb="132">
      <t>カモク</t>
    </rPh>
    <phoneticPr fontId="2"/>
  </si>
  <si>
    <r>
      <rPr>
        <b/>
        <sz val="11"/>
        <color theme="1"/>
        <rFont val="ＭＳ Ｐゴシック"/>
        <family val="3"/>
        <charset val="128"/>
        <scheme val="minor"/>
      </rPr>
      <t xml:space="preserve"> 【純資産】</t>
    </r>
    <r>
      <rPr>
        <sz val="9"/>
        <color theme="1"/>
        <rFont val="ＭＳ Ｐゴシック"/>
        <family val="3"/>
        <charset val="128"/>
        <scheme val="minor"/>
      </rPr>
      <t xml:space="preserve">
　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</si>
  <si>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t xml:space="preserve">　          　　　    </t>
    <phoneticPr fontId="2"/>
  </si>
  <si>
    <t>財務諸表の概要と解説</t>
    <rPh sb="0" eb="2">
      <t>ザイム</t>
    </rPh>
    <rPh sb="2" eb="4">
      <t>ショヒョウ</t>
    </rPh>
    <rPh sb="5" eb="7">
      <t>ガイヨウ</t>
    </rPh>
    <rPh sb="8" eb="10">
      <t>カイセツ</t>
    </rPh>
    <phoneticPr fontId="2"/>
  </si>
  <si>
    <t>　運営状況は、損益計算書により、一会計期間に属する当法人のすべての費用とこれに対応するすべての収益を表示しています。</t>
    <phoneticPr fontId="2"/>
  </si>
  <si>
    <t>平 成 ２７ 年 度</t>
    <rPh sb="0" eb="1">
      <t>ヒラ</t>
    </rPh>
    <rPh sb="2" eb="3">
      <t>シゲル</t>
    </rPh>
    <rPh sb="7" eb="8">
      <t>ネン</t>
    </rPh>
    <rPh sb="9" eb="10">
      <t>ド</t>
    </rPh>
    <phoneticPr fontId="2"/>
  </si>
  <si>
    <t>（ 第４期事業年度 ）</t>
    <rPh sb="2" eb="3">
      <t>ダイ</t>
    </rPh>
    <rPh sb="4" eb="5">
      <t>キ</t>
    </rPh>
    <rPh sb="5" eb="7">
      <t>ジギョウ</t>
    </rPh>
    <rPh sb="7" eb="9">
      <t>ネンド</t>
    </rPh>
    <phoneticPr fontId="2"/>
  </si>
  <si>
    <r>
      <t>平成２７年度（第４期事業年度）財務諸表の概要について　</t>
    </r>
    <r>
      <rPr>
        <sz val="18"/>
        <color theme="1"/>
        <rFont val="ＭＳ Ｐゴシック"/>
        <family val="3"/>
        <charset val="128"/>
        <scheme val="minor"/>
      </rPr>
      <t>・・・・・・・・・・・・・・</t>
    </r>
    <rPh sb="0" eb="2">
      <t>ヘイセイ</t>
    </rPh>
    <rPh sb="4" eb="6">
      <t>ネンド</t>
    </rPh>
    <rPh sb="7" eb="8">
      <t>ダイ</t>
    </rPh>
    <rPh sb="10" eb="12">
      <t>ジギョウ</t>
    </rPh>
    <rPh sb="12" eb="14">
      <t>ネンド</t>
    </rPh>
    <rPh sb="15" eb="17">
      <t>ザイム</t>
    </rPh>
    <rPh sb="17" eb="19">
      <t>ショヒョウ</t>
    </rPh>
    <rPh sb="20" eb="22">
      <t>ガイヨウ</t>
    </rPh>
    <phoneticPr fontId="2"/>
  </si>
  <si>
    <t>○ 平成２７年度（第４期事業年度）財務諸表の概要について</t>
    <phoneticPr fontId="2"/>
  </si>
  <si>
    <t>（１）平成２８年３月３１日における財政状態について</t>
    <rPh sb="7" eb="8">
      <t>ネン</t>
    </rPh>
    <rPh sb="9" eb="10">
      <t>ツキ</t>
    </rPh>
    <rPh sb="12" eb="13">
      <t>ヒ</t>
    </rPh>
    <rPh sb="17" eb="19">
      <t>ザイセイ</t>
    </rPh>
    <rPh sb="19" eb="21">
      <t>ジョウタイ</t>
    </rPh>
    <phoneticPr fontId="2"/>
  </si>
  <si>
    <t>○平成２７年度（第４期事業年度）財務諸表の解説</t>
    <rPh sb="1" eb="3">
      <t>ヘイセイ</t>
    </rPh>
    <rPh sb="5" eb="7">
      <t>ネンド</t>
    </rPh>
    <rPh sb="8" eb="9">
      <t>ダイ</t>
    </rPh>
    <rPh sb="11" eb="13">
      <t>ジギョウ</t>
    </rPh>
    <rPh sb="13" eb="15">
      <t>ネンド</t>
    </rPh>
    <rPh sb="16" eb="18">
      <t>ザイム</t>
    </rPh>
    <rPh sb="18" eb="20">
      <t>ショヒョウ</t>
    </rPh>
    <rPh sb="21" eb="23">
      <t>カイセツ</t>
    </rPh>
    <phoneticPr fontId="2"/>
  </si>
  <si>
    <t>（平成２８年３月３１日現在）</t>
    <rPh sb="5" eb="6">
      <t>ネン</t>
    </rPh>
    <rPh sb="7" eb="8">
      <t>ツキ</t>
    </rPh>
    <rPh sb="10" eb="11">
      <t>ヒ</t>
    </rPh>
    <rPh sb="11" eb="13">
      <t>ゲンザイ</t>
    </rPh>
    <phoneticPr fontId="2"/>
  </si>
  <si>
    <t>（２）平成２７年４月１日～平成２８年３月３１日の運営状況について</t>
    <rPh sb="7" eb="8">
      <t>ネン</t>
    </rPh>
    <rPh sb="9" eb="10">
      <t>ツキ</t>
    </rPh>
    <rPh sb="11" eb="12">
      <t>ヒ</t>
    </rPh>
    <rPh sb="17" eb="18">
      <t>ネン</t>
    </rPh>
    <rPh sb="19" eb="20">
      <t>ツキ</t>
    </rPh>
    <rPh sb="22" eb="23">
      <t>ヒ</t>
    </rPh>
    <rPh sb="24" eb="26">
      <t>ウンエイ</t>
    </rPh>
    <rPh sb="26" eb="28">
      <t>ジョウキョウ</t>
    </rPh>
    <phoneticPr fontId="2"/>
  </si>
  <si>
    <t>平成27年度</t>
    <rPh sb="0" eb="2">
      <t>ヘイセイ</t>
    </rPh>
    <rPh sb="4" eb="6">
      <t>ネンド</t>
    </rPh>
    <phoneticPr fontId="2"/>
  </si>
  <si>
    <t xml:space="preserve"> </t>
    <phoneticPr fontId="2"/>
  </si>
  <si>
    <t>資産見返物品受贈額</t>
    <phoneticPr fontId="2"/>
  </si>
  <si>
    <t>資産見返運営費交付金</t>
    <rPh sb="0" eb="2">
      <t>シサン</t>
    </rPh>
    <rPh sb="2" eb="4">
      <t>ミカエ</t>
    </rPh>
    <rPh sb="4" eb="7">
      <t>ウンエイヒ</t>
    </rPh>
    <rPh sb="7" eb="10">
      <t>コウフキン</t>
    </rPh>
    <phoneticPr fontId="2"/>
  </si>
  <si>
    <t>資産見返補助金等</t>
    <rPh sb="0" eb="2">
      <t>シサン</t>
    </rPh>
    <rPh sb="2" eb="4">
      <t>ミカエ</t>
    </rPh>
    <rPh sb="4" eb="7">
      <t>ホジョキン</t>
    </rPh>
    <rPh sb="7" eb="8">
      <t>トウ</t>
    </rPh>
    <phoneticPr fontId="2"/>
  </si>
  <si>
    <t>資産見返寄附金</t>
    <rPh sb="0" eb="2">
      <t>シサン</t>
    </rPh>
    <rPh sb="2" eb="4">
      <t>ミカエ</t>
    </rPh>
    <rPh sb="4" eb="7">
      <t>キフキン</t>
    </rPh>
    <phoneticPr fontId="2"/>
  </si>
  <si>
    <t xml:space="preserve"> 建設仮勘定見返運営費交付金</t>
    <phoneticPr fontId="2"/>
  </si>
  <si>
    <t xml:space="preserve"> 建設仮勘定見返施設費</t>
    <phoneticPr fontId="2"/>
  </si>
  <si>
    <t xml:space="preserve"> 運営費交付金債務</t>
    <phoneticPr fontId="2"/>
  </si>
  <si>
    <t>長期リース債務</t>
    <rPh sb="0" eb="2">
      <t>チョウキ</t>
    </rPh>
    <rPh sb="5" eb="7">
      <t>サイム</t>
    </rPh>
    <phoneticPr fontId="2"/>
  </si>
  <si>
    <t>（長期）リース債務</t>
    <rPh sb="1" eb="3">
      <t>チョウキ</t>
    </rPh>
    <rPh sb="7" eb="9">
      <t>サイム</t>
    </rPh>
    <phoneticPr fontId="2"/>
  </si>
  <si>
    <t>　（平成２７年４月１日～平成２８年３月３１日）</t>
    <rPh sb="2" eb="4">
      <t>ヘイセイ</t>
    </rPh>
    <rPh sb="6" eb="7">
      <t>ネン</t>
    </rPh>
    <rPh sb="8" eb="9">
      <t>ツキ</t>
    </rPh>
    <rPh sb="10" eb="11">
      <t>ヒ</t>
    </rPh>
    <rPh sb="12" eb="14">
      <t>ヘイセイ</t>
    </rPh>
    <rPh sb="16" eb="17">
      <t>ネン</t>
    </rPh>
    <rPh sb="18" eb="19">
      <t>ツキ</t>
    </rPh>
    <rPh sb="21" eb="22">
      <t>ヒ</t>
    </rPh>
    <phoneticPr fontId="2"/>
  </si>
  <si>
    <t>▲ 158</t>
    <phoneticPr fontId="2"/>
  </si>
  <si>
    <t>▲ 1,457</t>
    <phoneticPr fontId="2"/>
  </si>
  <si>
    <t>▲ 361</t>
    <phoneticPr fontId="2"/>
  </si>
  <si>
    <t>▲ 408</t>
    <phoneticPr fontId="2"/>
  </si>
  <si>
    <t>　リース債務の返済による支出</t>
    <rPh sb="4" eb="6">
      <t>サイム</t>
    </rPh>
    <rPh sb="7" eb="9">
      <t>ヘンサイ</t>
    </rPh>
    <rPh sb="12" eb="14">
      <t>シシュツ</t>
    </rPh>
    <phoneticPr fontId="2"/>
  </si>
  <si>
    <t>▲72</t>
    <phoneticPr fontId="2"/>
  </si>
  <si>
    <t>　　　　（平成２７年４月１日～平成２８年３月３１日）</t>
    <rPh sb="5" eb="7">
      <t>ヘイセイ</t>
    </rPh>
    <rPh sb="9" eb="10">
      <t>ネン</t>
    </rPh>
    <rPh sb="11" eb="12">
      <t>ツキ</t>
    </rPh>
    <rPh sb="13" eb="14">
      <t>ヒ</t>
    </rPh>
    <rPh sb="15" eb="17">
      <t>ヘイセイ</t>
    </rPh>
    <rPh sb="19" eb="20">
      <t>ネン</t>
    </rPh>
    <rPh sb="21" eb="22">
      <t>ツキ</t>
    </rPh>
    <rPh sb="24" eb="25">
      <t>ヒ</t>
    </rPh>
    <phoneticPr fontId="2"/>
  </si>
  <si>
    <t>▲ 164</t>
    <phoneticPr fontId="2"/>
  </si>
  <si>
    <t>▲ 7</t>
    <phoneticPr fontId="2"/>
  </si>
  <si>
    <t>▲ 63</t>
    <phoneticPr fontId="2"/>
  </si>
  <si>
    <t>▲ 55</t>
    <phoneticPr fontId="2"/>
  </si>
  <si>
    <t>▲ 7</t>
    <phoneticPr fontId="2"/>
  </si>
  <si>
    <t>▲ 1</t>
    <phoneticPr fontId="2"/>
  </si>
  <si>
    <t>▲ 17</t>
    <phoneticPr fontId="2"/>
  </si>
  <si>
    <t>▲ 3</t>
    <phoneticPr fontId="2"/>
  </si>
  <si>
    <t>▲ 6</t>
    <phoneticPr fontId="2"/>
  </si>
  <si>
    <t>▲ 97</t>
    <phoneticPr fontId="2"/>
  </si>
  <si>
    <t>－</t>
    <phoneticPr fontId="2"/>
  </si>
  <si>
    <t>：当法人の職員全員が当年度末時点に退職したと仮定した場合の退職金合計額から、同様の仮定計算をした昨年度末時点の退職金合計額を差し引いたものです。</t>
    <rPh sb="1" eb="4">
      <t>トウホウジン</t>
    </rPh>
    <rPh sb="5" eb="7">
      <t>ショクイン</t>
    </rPh>
    <rPh sb="7" eb="9">
      <t>ゼンイン</t>
    </rPh>
    <rPh sb="10" eb="13">
      <t>トウネンド</t>
    </rPh>
    <rPh sb="13" eb="14">
      <t>マツ</t>
    </rPh>
    <rPh sb="14" eb="16">
      <t>ジテン</t>
    </rPh>
    <rPh sb="17" eb="19">
      <t>タイショク</t>
    </rPh>
    <rPh sb="22" eb="24">
      <t>カテイ</t>
    </rPh>
    <rPh sb="26" eb="28">
      <t>バアイ</t>
    </rPh>
    <rPh sb="29" eb="31">
      <t>タイショク</t>
    </rPh>
    <rPh sb="31" eb="32">
      <t>キン</t>
    </rPh>
    <rPh sb="32" eb="34">
      <t>ゴウケイ</t>
    </rPh>
    <rPh sb="34" eb="35">
      <t>ガク</t>
    </rPh>
    <rPh sb="38" eb="40">
      <t>ドウヨウ</t>
    </rPh>
    <rPh sb="41" eb="43">
      <t>カテイ</t>
    </rPh>
    <rPh sb="43" eb="45">
      <t>ケイサン</t>
    </rPh>
    <rPh sb="48" eb="51">
      <t>サクネンド</t>
    </rPh>
    <rPh sb="51" eb="52">
      <t>マツ</t>
    </rPh>
    <rPh sb="52" eb="54">
      <t>ジテン</t>
    </rPh>
    <rPh sb="55" eb="58">
      <t>タイショクキン</t>
    </rPh>
    <rPh sb="58" eb="60">
      <t>ゴウケイ</t>
    </rPh>
    <rPh sb="60" eb="61">
      <t>ガク</t>
    </rPh>
    <rPh sb="62" eb="63">
      <t>サ</t>
    </rPh>
    <rPh sb="64" eb="65">
      <t>ヒ</t>
    </rPh>
    <phoneticPr fontId="2"/>
  </si>
  <si>
    <t>：地方独立行政法人が保有する償却資産のうち、財源を負担する大阪府が（その減価に対応すべき）収益の獲得が予定されないものとして認定した資産（特定資産）に係る減価償却費です。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5" eb="47">
      <t>シュウエキ</t>
    </rPh>
    <rPh sb="48" eb="50">
      <t>カクトク</t>
    </rPh>
    <rPh sb="51" eb="53">
      <t>ヨテイ</t>
    </rPh>
    <rPh sb="62" eb="64">
      <t>ニンテイ</t>
    </rPh>
    <rPh sb="66" eb="68">
      <t>シサン</t>
    </rPh>
    <rPh sb="69" eb="71">
      <t>トクテイ</t>
    </rPh>
    <rPh sb="71" eb="72">
      <t>シ</t>
    </rPh>
    <rPh sb="72" eb="73">
      <t>サン</t>
    </rPh>
    <rPh sb="75" eb="76">
      <t>カカ</t>
    </rPh>
    <rPh sb="77" eb="79">
      <t>ゲンカ</t>
    </rPh>
    <rPh sb="79" eb="81">
      <t>ショウキャク</t>
    </rPh>
    <rPh sb="81" eb="82">
      <t>ヒ</t>
    </rPh>
    <phoneticPr fontId="2"/>
  </si>
  <si>
    <t>：地方独立行政法人が免除・軽減されているコストのことです。　
これら免税・軽減されているコストは、国または地方公共団体の財産を、市場を通じて他に利用することによって得られるはずの利益（賃料等）を計算したものです。</t>
    <rPh sb="1" eb="3">
      <t>チホウ</t>
    </rPh>
    <rPh sb="3" eb="5">
      <t>ドクリツ</t>
    </rPh>
    <rPh sb="5" eb="7">
      <t>ギョウセイ</t>
    </rPh>
    <rPh sb="34" eb="36">
      <t>メンゼイ</t>
    </rPh>
    <rPh sb="37" eb="39">
      <t>ケイゲン</t>
    </rPh>
    <rPh sb="49" eb="50">
      <t>クニ</t>
    </rPh>
    <rPh sb="53" eb="55">
      <t>チホウ</t>
    </rPh>
    <rPh sb="55" eb="57">
      <t>コウキョウ</t>
    </rPh>
    <rPh sb="57" eb="59">
      <t>ダンタイ</t>
    </rPh>
    <rPh sb="60" eb="62">
      <t>ザイサン</t>
    </rPh>
    <rPh sb="64" eb="66">
      <t>シジョウ</t>
    </rPh>
    <rPh sb="67" eb="68">
      <t>ツウ</t>
    </rPh>
    <rPh sb="70" eb="71">
      <t>タ</t>
    </rPh>
    <rPh sb="72" eb="74">
      <t>リヨウ</t>
    </rPh>
    <rPh sb="82" eb="83">
      <t>エ</t>
    </rPh>
    <rPh sb="89" eb="91">
      <t>リエキ</t>
    </rPh>
    <rPh sb="92" eb="94">
      <t>チンリョウ</t>
    </rPh>
    <rPh sb="94" eb="95">
      <t>ナド</t>
    </rPh>
    <rPh sb="97" eb="99">
      <t>ケイサン</t>
    </rPh>
    <phoneticPr fontId="2"/>
  </si>
  <si>
    <t>：仮に、当法人への出資金等が当法人に出資されず、平成28年3月末における10年利付国債を購入した場合に得られるであろう利息額を算出しています。　平成28年3月末における10年利付国債利回りはマイナス金利であるため、0％で計算しており、その結果ゼロ円となっております。</t>
    <rPh sb="1" eb="2">
      <t>カリ</t>
    </rPh>
    <rPh sb="4" eb="7">
      <t>トウホウジン</t>
    </rPh>
    <rPh sb="9" eb="12">
      <t>シュッシキン</t>
    </rPh>
    <rPh sb="12" eb="13">
      <t>トウ</t>
    </rPh>
    <rPh sb="14" eb="17">
      <t>トウホウジン</t>
    </rPh>
    <rPh sb="18" eb="20">
      <t>シュッシ</t>
    </rPh>
    <rPh sb="41" eb="43">
      <t>コクサイ</t>
    </rPh>
    <rPh sb="44" eb="46">
      <t>コウニュウ</t>
    </rPh>
    <rPh sb="48" eb="50">
      <t>バアイ</t>
    </rPh>
    <rPh sb="51" eb="52">
      <t>エ</t>
    </rPh>
    <rPh sb="59" eb="61">
      <t>リソク</t>
    </rPh>
    <rPh sb="61" eb="62">
      <t>ガク</t>
    </rPh>
    <rPh sb="63" eb="65">
      <t>サンシュツ</t>
    </rPh>
    <rPh sb="72" eb="74">
      <t>ヘイセイ</t>
    </rPh>
    <rPh sb="76" eb="77">
      <t>ネン</t>
    </rPh>
    <rPh sb="78" eb="79">
      <t>ガツ</t>
    </rPh>
    <rPh sb="79" eb="80">
      <t>マツ</t>
    </rPh>
    <rPh sb="91" eb="93">
      <t>リマワ</t>
    </rPh>
    <rPh sb="99" eb="101">
      <t>キンリ</t>
    </rPh>
    <rPh sb="110" eb="112">
      <t>ケイサン</t>
    </rPh>
    <rPh sb="119" eb="121">
      <t>ケッカ</t>
    </rPh>
    <rPh sb="123" eb="124">
      <t>エン</t>
    </rPh>
    <phoneticPr fontId="2"/>
  </si>
  <si>
    <t>Ⅱ 積立金振替額</t>
    <rPh sb="2" eb="4">
      <t>ツミタテ</t>
    </rPh>
    <rPh sb="4" eb="5">
      <t>キン</t>
    </rPh>
    <rPh sb="5" eb="7">
      <t>フリカエ</t>
    </rPh>
    <rPh sb="7" eb="8">
      <t>ガク</t>
    </rPh>
    <phoneticPr fontId="2"/>
  </si>
  <si>
    <t>積立金</t>
    <rPh sb="0" eb="2">
      <t>ツミタテ</t>
    </rPh>
    <rPh sb="2" eb="3">
      <t>キン</t>
    </rPh>
    <phoneticPr fontId="2"/>
  </si>
  <si>
    <t>　平成２８年６月３０日付けで大阪府知事の承認を受けた当法人の財務諸表は、貸借対照表、損益計算書、キャッシュ・フロー計算書、利益の処分に関する書類、行政サービス実施コスト計算書及び附属明細書で構成されております。
　当財務諸表は、企業会計原則を基本にしつつ、地方独立行政法人特有の会計処理を加味した「地方独立行政法人会計基準」に基づいているため、専門的な表現が多くなり、府民等のみなさまにはわかりにくい部分があります。
　そこで、当法人の決算状況を府民等のみなさまによりわかりやすくご説明するために、財務諸表の概要と解説を作成しました。</t>
    <rPh sb="223" eb="225">
      <t>フミン</t>
    </rPh>
    <rPh sb="225" eb="226">
      <t>トウ</t>
    </rPh>
    <phoneticPr fontId="2"/>
  </si>
  <si>
    <r>
      <rPr>
        <b/>
        <sz val="11"/>
        <color theme="1"/>
        <rFont val="ＭＳ Ｐゴシック"/>
        <family val="3"/>
        <charset val="128"/>
        <scheme val="minor"/>
      </rPr>
      <t xml:space="preserve"> 【固定負債】</t>
    </r>
    <r>
      <rPr>
        <sz val="9"/>
        <color theme="1"/>
        <rFont val="ＭＳ Ｐゴシック"/>
        <family val="3"/>
        <charset val="128"/>
        <scheme val="minor"/>
      </rPr>
      <t xml:space="preserve">
　負債のうち、1年を超える長期にわたって返済または支払いを行うものです。</t>
    </r>
    <rPh sb="2" eb="4">
      <t>コテイ</t>
    </rPh>
    <rPh sb="4" eb="6">
      <t>フサイ</t>
    </rPh>
    <rPh sb="9" eb="11">
      <t>フサイ</t>
    </rPh>
    <rPh sb="16" eb="17">
      <t>ネン</t>
    </rPh>
    <rPh sb="18" eb="19">
      <t>コ</t>
    </rPh>
    <rPh sb="21" eb="23">
      <t>チョウキ</t>
    </rPh>
    <rPh sb="28" eb="30">
      <t>ヘンサイ</t>
    </rPh>
    <rPh sb="33" eb="35">
      <t>シハラ</t>
    </rPh>
    <rPh sb="37" eb="38">
      <t>オコナ</t>
    </rPh>
    <phoneticPr fontId="2"/>
  </si>
  <si>
    <r>
      <rPr>
        <b/>
        <sz val="11"/>
        <color theme="1"/>
        <rFont val="ＭＳ Ｐゴシック"/>
        <family val="3"/>
        <charset val="128"/>
        <scheme val="minor"/>
      </rPr>
      <t xml:space="preserve"> 【流動負債】</t>
    </r>
    <r>
      <rPr>
        <sz val="9"/>
        <color theme="1"/>
        <rFont val="ＭＳ Ｐゴシック"/>
        <family val="3"/>
        <charset val="128"/>
        <scheme val="minor"/>
      </rPr>
      <t xml:space="preserve">
　負債のうち、1年以内に返済または支払いを行うものです。</t>
    </r>
    <rPh sb="2" eb="4">
      <t>リュウドウ</t>
    </rPh>
    <rPh sb="4" eb="6">
      <t>フサイ</t>
    </rPh>
    <rPh sb="9" eb="11">
      <t>フサイ</t>
    </rPh>
    <rPh sb="16" eb="17">
      <t>ネン</t>
    </rPh>
    <rPh sb="17" eb="19">
      <t>イナイ</t>
    </rPh>
    <rPh sb="20" eb="22">
      <t>ヘンサイ</t>
    </rPh>
    <rPh sb="25" eb="27">
      <t>シハラ</t>
    </rPh>
    <rPh sb="29" eb="30">
      <t>オコナ</t>
    </rPh>
    <phoneticPr fontId="2"/>
  </si>
  <si>
    <t xml:space="preserve"> 未収消費税等</t>
    <rPh sb="1" eb="3">
      <t>ミシュウ</t>
    </rPh>
    <rPh sb="3" eb="6">
      <t>ショウヒゼイ</t>
    </rPh>
    <rPh sb="6" eb="7">
      <t>トウ</t>
    </rPh>
    <phoneticPr fontId="2"/>
  </si>
  <si>
    <t>▲375</t>
    <phoneticPr fontId="2"/>
  </si>
  <si>
    <t xml:space="preserve"> リース債務</t>
    <rPh sb="4" eb="6">
      <t>サイム</t>
    </rPh>
    <phoneticPr fontId="2"/>
  </si>
  <si>
    <t>：受託研究のうち、平成27、28年度にまたがって執行するものの経費を計上したものです。</t>
    <rPh sb="1" eb="3">
      <t>ジュタク</t>
    </rPh>
    <rPh sb="3" eb="5">
      <t>ケンキュウ</t>
    </rPh>
    <rPh sb="9" eb="11">
      <t>ヘイセイ</t>
    </rPh>
    <rPh sb="16" eb="18">
      <t>ネンド</t>
    </rPh>
    <rPh sb="24" eb="26">
      <t>シッコウ</t>
    </rPh>
    <rPh sb="31" eb="33">
      <t>ケイヒ</t>
    </rPh>
    <rPh sb="34" eb="36">
      <t>ケイジョウ</t>
    </rPh>
    <phoneticPr fontId="2"/>
  </si>
  <si>
    <t>平成27年度</t>
    <rPh sb="4" eb="6">
      <t>ネンド</t>
    </rPh>
    <phoneticPr fontId="2"/>
  </si>
  <si>
    <t>－</t>
    <phoneticPr fontId="2"/>
  </si>
  <si>
    <t>※３）</t>
  </si>
  <si>
    <t>雑益</t>
    <rPh sb="0" eb="2">
      <t>ザツエキ</t>
    </rPh>
    <phoneticPr fontId="2"/>
  </si>
  <si>
    <t>（調査分析機器等）</t>
    <rPh sb="1" eb="3">
      <t>チョウサ</t>
    </rPh>
    <rPh sb="3" eb="5">
      <t>ブンセキ</t>
    </rPh>
    <rPh sb="5" eb="7">
      <t>キキ</t>
    </rPh>
    <rPh sb="7" eb="8">
      <t>トウ</t>
    </rPh>
    <phoneticPr fontId="50"/>
  </si>
  <si>
    <t>（単位；円）</t>
    <rPh sb="1" eb="3">
      <t>タンイ</t>
    </rPh>
    <rPh sb="4" eb="5">
      <t>エン</t>
    </rPh>
    <phoneticPr fontId="50"/>
  </si>
  <si>
    <t>（用途）</t>
    <rPh sb="1" eb="3">
      <t>ヨウト</t>
    </rPh>
    <phoneticPr fontId="50"/>
  </si>
  <si>
    <t>（執行年度）</t>
    <rPh sb="1" eb="3">
      <t>シッコウ</t>
    </rPh>
    <rPh sb="3" eb="5">
      <t>ネンド</t>
    </rPh>
    <phoneticPr fontId="50"/>
  </si>
  <si>
    <t>偏光顕微鏡</t>
    <rPh sb="0" eb="2">
      <t>ヘンコウ</t>
    </rPh>
    <rPh sb="2" eb="5">
      <t>ケンビキョウ</t>
    </rPh>
    <phoneticPr fontId="50"/>
  </si>
  <si>
    <t>建材等に含まれるのアスベスト含有率の測定に使用</t>
    <rPh sb="2" eb="3">
      <t>トウ</t>
    </rPh>
    <rPh sb="4" eb="5">
      <t>フク</t>
    </rPh>
    <phoneticPr fontId="50"/>
  </si>
  <si>
    <t>Ｈ25</t>
    <phoneticPr fontId="50"/>
  </si>
  <si>
    <t>ダイオキシン類の分析前処理を自動的に行い、分析時間を短縮</t>
    <rPh sb="8" eb="10">
      <t>ブンセキ</t>
    </rPh>
    <rPh sb="14" eb="16">
      <t>ジドウ</t>
    </rPh>
    <rPh sb="16" eb="17">
      <t>テキ</t>
    </rPh>
    <rPh sb="18" eb="19">
      <t>オコナ</t>
    </rPh>
    <rPh sb="21" eb="23">
      <t>ブンセキ</t>
    </rPh>
    <rPh sb="23" eb="25">
      <t>ジカン</t>
    </rPh>
    <rPh sb="26" eb="28">
      <t>タンシュク</t>
    </rPh>
    <phoneticPr fontId="50"/>
  </si>
  <si>
    <t>Ｈ27</t>
    <phoneticPr fontId="50"/>
  </si>
  <si>
    <t>電子天秤</t>
    <rPh sb="0" eb="2">
      <t>デンシ</t>
    </rPh>
    <rPh sb="2" eb="4">
      <t>テンビン</t>
    </rPh>
    <phoneticPr fontId="50"/>
  </si>
  <si>
    <r>
      <t>ＰＭ</t>
    </r>
    <r>
      <rPr>
        <vertAlign val="subscript"/>
        <sz val="9"/>
        <rFont val="ＭＳ 明朝"/>
        <family val="1"/>
        <charset val="128"/>
      </rPr>
      <t>2.5</t>
    </r>
    <r>
      <rPr>
        <sz val="9"/>
        <rFont val="ＭＳ 明朝"/>
        <family val="1"/>
        <charset val="128"/>
      </rPr>
      <t>成分分析に係る無機元素の分析に使用</t>
    </r>
    <rPh sb="5" eb="7">
      <t>セイブン</t>
    </rPh>
    <rPh sb="7" eb="9">
      <t>ブンセキ</t>
    </rPh>
    <rPh sb="10" eb="11">
      <t>カカ</t>
    </rPh>
    <rPh sb="20" eb="22">
      <t>シヨウ</t>
    </rPh>
    <phoneticPr fontId="50"/>
  </si>
  <si>
    <t>DOセンサ搭載CTD</t>
    <rPh sb="5" eb="7">
      <t>トウサイ</t>
    </rPh>
    <phoneticPr fontId="50"/>
  </si>
  <si>
    <t>大阪湾の栄養塩の研究において、水温・塩分・溶存酸素等の測定に使用</t>
    <rPh sb="30" eb="32">
      <t>シヨウ</t>
    </rPh>
    <phoneticPr fontId="50"/>
  </si>
  <si>
    <t>膜濃縮型高速汚泥処理システムの開発等に係るガス組成の分析に使用</t>
    <rPh sb="17" eb="18">
      <t>トウ</t>
    </rPh>
    <rPh sb="19" eb="20">
      <t>カカ</t>
    </rPh>
    <rPh sb="29" eb="31">
      <t>シヨウ</t>
    </rPh>
    <phoneticPr fontId="50"/>
  </si>
  <si>
    <r>
      <t>PM</t>
    </r>
    <r>
      <rPr>
        <vertAlign val="subscript"/>
        <sz val="9"/>
        <rFont val="ＭＳ 明朝"/>
        <family val="1"/>
        <charset val="128"/>
      </rPr>
      <t>2.5</t>
    </r>
    <r>
      <rPr>
        <sz val="9"/>
        <rFont val="ＭＳ 明朝"/>
        <family val="1"/>
        <charset val="128"/>
      </rPr>
      <t>等の環境中の動態解明のためのワークステーション等構築</t>
    </r>
    <rPh sb="28" eb="29">
      <t>トウ</t>
    </rPh>
    <rPh sb="29" eb="31">
      <t>コウチク</t>
    </rPh>
    <phoneticPr fontId="50"/>
  </si>
  <si>
    <t>Ｈ26</t>
    <phoneticPr fontId="50"/>
  </si>
  <si>
    <t>動物・植物・食品由来サンプルの微量成分測定に使用</t>
    <rPh sb="22" eb="24">
      <t>シヨウ</t>
    </rPh>
    <phoneticPr fontId="50"/>
  </si>
  <si>
    <t>各種調査研究の検体に含まれる微量物質の定量に使用</t>
    <rPh sb="0" eb="2">
      <t>カクシュ</t>
    </rPh>
    <rPh sb="2" eb="4">
      <t>チョウサ</t>
    </rPh>
    <rPh sb="4" eb="6">
      <t>ケンキュウ</t>
    </rPh>
    <rPh sb="7" eb="9">
      <t>ケンタイ</t>
    </rPh>
    <rPh sb="10" eb="11">
      <t>フク</t>
    </rPh>
    <rPh sb="14" eb="16">
      <t>ビリョウ</t>
    </rPh>
    <phoneticPr fontId="50"/>
  </si>
  <si>
    <t>ＤＮＡ分析装置一式</t>
    <rPh sb="3" eb="5">
      <t>ブンセキ</t>
    </rPh>
    <rPh sb="5" eb="7">
      <t>ソウチ</t>
    </rPh>
    <rPh sb="7" eb="9">
      <t>イッシキ</t>
    </rPh>
    <phoneticPr fontId="50"/>
  </si>
  <si>
    <t>病害虫の薬剤感受性や同定のためのDNA解析、育種のためのDNA解析に使用</t>
    <rPh sb="34" eb="36">
      <t>シヨウ</t>
    </rPh>
    <phoneticPr fontId="50"/>
  </si>
  <si>
    <t>衛星写真・航空写真を利用し、自然環境情報を地理情報として集積</t>
    <rPh sb="10" eb="12">
      <t>リヨウ</t>
    </rPh>
    <phoneticPr fontId="50"/>
  </si>
  <si>
    <t>農産物の病害虫防除に係る研究のため、病害虫播種実験に使用</t>
    <rPh sb="0" eb="3">
      <t>ノウサンブツ</t>
    </rPh>
    <rPh sb="4" eb="7">
      <t>ビョウガイチュウ</t>
    </rPh>
    <rPh sb="7" eb="9">
      <t>ボウジョ</t>
    </rPh>
    <rPh sb="10" eb="11">
      <t>カカ</t>
    </rPh>
    <rPh sb="12" eb="14">
      <t>ケンキュウ</t>
    </rPh>
    <rPh sb="18" eb="21">
      <t>ビョウガイチュウ</t>
    </rPh>
    <rPh sb="21" eb="23">
      <t>ハシュ</t>
    </rPh>
    <rPh sb="23" eb="25">
      <t>ジッケン</t>
    </rPh>
    <rPh sb="26" eb="28">
      <t>シヨウ</t>
    </rPh>
    <phoneticPr fontId="50"/>
  </si>
  <si>
    <t>家畜飼料や食品の脂肪量測定</t>
    <rPh sb="0" eb="2">
      <t>カチク</t>
    </rPh>
    <rPh sb="11" eb="13">
      <t>ソクテイ</t>
    </rPh>
    <phoneticPr fontId="50"/>
  </si>
  <si>
    <t>日射、日照、風向・風速、温・湿度、雨量など農業気象観測に使用</t>
    <rPh sb="21" eb="23">
      <t>ノウギョウ</t>
    </rPh>
    <rPh sb="28" eb="30">
      <t>シヨウ</t>
    </rPh>
    <phoneticPr fontId="50"/>
  </si>
  <si>
    <t>赤外線分光光度計</t>
    <rPh sb="0" eb="2">
      <t>セキガイ</t>
    </rPh>
    <rPh sb="2" eb="3">
      <t>セン</t>
    </rPh>
    <rPh sb="3" eb="5">
      <t>ブンコウ</t>
    </rPh>
    <rPh sb="5" eb="8">
      <t>コウドケイ</t>
    </rPh>
    <phoneticPr fontId="50"/>
  </si>
  <si>
    <t>高級魚キジハタのブランド化に関わる脂質の非破壊測定に使用</t>
    <rPh sb="0" eb="3">
      <t>コウキュウギョ</t>
    </rPh>
    <rPh sb="12" eb="13">
      <t>カ</t>
    </rPh>
    <rPh sb="14" eb="15">
      <t>カカ</t>
    </rPh>
    <rPh sb="17" eb="19">
      <t>シシツ</t>
    </rPh>
    <rPh sb="20" eb="23">
      <t>ヒハカイ</t>
    </rPh>
    <rPh sb="23" eb="25">
      <t>ソクテイ</t>
    </rPh>
    <rPh sb="26" eb="28">
      <t>シヨウ</t>
    </rPh>
    <phoneticPr fontId="50"/>
  </si>
  <si>
    <t>河川調査時の流速計測に使用</t>
    <rPh sb="0" eb="2">
      <t>カセン</t>
    </rPh>
    <rPh sb="2" eb="4">
      <t>チョウサ</t>
    </rPh>
    <rPh sb="4" eb="5">
      <t>ジ</t>
    </rPh>
    <rPh sb="11" eb="13">
      <t>シヨウ</t>
    </rPh>
    <phoneticPr fontId="50"/>
  </si>
  <si>
    <t>クロロフィル測定装置</t>
  </si>
  <si>
    <t>大阪湾の植物プランクトン量の評価に係るクロロフィル量の測定に使用</t>
    <rPh sb="17" eb="18">
      <t>カカ</t>
    </rPh>
    <rPh sb="30" eb="32">
      <t>シヨウ</t>
    </rPh>
    <phoneticPr fontId="50"/>
  </si>
  <si>
    <t>生物顕微鏡</t>
    <rPh sb="4" eb="5">
      <t>カガミ</t>
    </rPh>
    <phoneticPr fontId="50"/>
  </si>
  <si>
    <t>魚病・貝毒・魚類へい死に係る細菌・プランクトン・組織観察に使用</t>
    <rPh sb="12" eb="13">
      <t>カカ</t>
    </rPh>
    <rPh sb="29" eb="31">
      <t>シヨウ</t>
    </rPh>
    <phoneticPr fontId="50"/>
  </si>
  <si>
    <t>全有機体炭素計</t>
    <rPh sb="0" eb="1">
      <t>ゼン</t>
    </rPh>
    <rPh sb="1" eb="3">
      <t>ユウキ</t>
    </rPh>
    <rPh sb="3" eb="4">
      <t>タイ</t>
    </rPh>
    <rPh sb="4" eb="6">
      <t>タンソ</t>
    </rPh>
    <rPh sb="6" eb="7">
      <t>ケイ</t>
    </rPh>
    <phoneticPr fontId="50"/>
  </si>
  <si>
    <t>大阪湾栄養塩管理に関する研究において、海底泥の粒度組成分析に使用</t>
    <rPh sb="30" eb="32">
      <t>シヨウ</t>
    </rPh>
    <phoneticPr fontId="50"/>
  </si>
  <si>
    <t>ナノ粒子計測装置</t>
    <rPh sb="4" eb="6">
      <t>ケイソク</t>
    </rPh>
    <rPh sb="6" eb="8">
      <t>ソウチ</t>
    </rPh>
    <phoneticPr fontId="50"/>
  </si>
  <si>
    <t>健康影響が懸念される大気中微小粒子（ナノ粒子）の実態把握に使用</t>
    <rPh sb="0" eb="2">
      <t>ケンコウ</t>
    </rPh>
    <rPh sb="2" eb="4">
      <t>エイキョウ</t>
    </rPh>
    <rPh sb="5" eb="7">
      <t>ケネン</t>
    </rPh>
    <rPh sb="29" eb="31">
      <t>シヨウ</t>
    </rPh>
    <phoneticPr fontId="50"/>
  </si>
  <si>
    <t>大阪湾の植物プランクトンの光合成速度や活性の測定に使用</t>
    <rPh sb="4" eb="6">
      <t>ショクブツ</t>
    </rPh>
    <rPh sb="13" eb="16">
      <t>コウゴウセイ</t>
    </rPh>
    <rPh sb="19" eb="21">
      <t>カッセイ</t>
    </rPh>
    <rPh sb="22" eb="24">
      <t>ソクテイ</t>
    </rPh>
    <rPh sb="25" eb="27">
      <t>シヨウ</t>
    </rPh>
    <phoneticPr fontId="50"/>
  </si>
  <si>
    <t>大阪湾栄養塩管理に関する研究における栄養塩類の挙動解析に使用</t>
    <rPh sb="28" eb="30">
      <t>シヨウ</t>
    </rPh>
    <phoneticPr fontId="50"/>
  </si>
  <si>
    <t>原子吸光光度計</t>
    <rPh sb="0" eb="2">
      <t>ゲンシ</t>
    </rPh>
    <phoneticPr fontId="50"/>
  </si>
  <si>
    <t>食品、堆肥、飼料など農林水産業係る無機元素分析に使用</t>
    <rPh sb="24" eb="26">
      <t>シヨウ</t>
    </rPh>
    <phoneticPr fontId="50"/>
  </si>
  <si>
    <t>エバポレーター一式</t>
    <rPh sb="7" eb="9">
      <t>イッシキ</t>
    </rPh>
    <phoneticPr fontId="50"/>
  </si>
  <si>
    <t>残留農薬の分析や農薬登録適用拡大に係る農薬分析の前処理に使用</t>
    <rPh sb="5" eb="7">
      <t>ブンセキ</t>
    </rPh>
    <rPh sb="17" eb="18">
      <t>カカ</t>
    </rPh>
    <rPh sb="28" eb="30">
      <t>シヨウ</t>
    </rPh>
    <phoneticPr fontId="50"/>
  </si>
  <si>
    <t>計</t>
    <rPh sb="0" eb="1">
      <t>ケイ</t>
    </rPh>
    <phoneticPr fontId="50"/>
  </si>
  <si>
    <t>(施設整備)</t>
    <rPh sb="1" eb="3">
      <t>シセツ</t>
    </rPh>
    <rPh sb="3" eb="5">
      <t>セイビ</t>
    </rPh>
    <phoneticPr fontId="50"/>
  </si>
  <si>
    <t>急速冷却機</t>
    <rPh sb="0" eb="2">
      <t>キュウソク</t>
    </rPh>
    <rPh sb="2" eb="4">
      <t>レイキャク</t>
    </rPh>
    <rPh sb="4" eb="5">
      <t>キ</t>
    </rPh>
    <phoneticPr fontId="50"/>
  </si>
  <si>
    <t>品質劣化が少なく、調理直後の味を保つため、食品の急速冷却に使用</t>
    <rPh sb="16" eb="17">
      <t>タモ</t>
    </rPh>
    <rPh sb="29" eb="31">
      <t>シヨウ</t>
    </rPh>
    <phoneticPr fontId="50"/>
  </si>
  <si>
    <t>テレビ会議システム</t>
    <rPh sb="3" eb="5">
      <t>カイギ</t>
    </rPh>
    <phoneticPr fontId="50"/>
  </si>
  <si>
    <t>法人の4サイトでの会議に使用し、移動に係る時間・コストを削減</t>
    <rPh sb="0" eb="2">
      <t>ホウジン</t>
    </rPh>
    <rPh sb="9" eb="11">
      <t>カイギ</t>
    </rPh>
    <rPh sb="12" eb="14">
      <t>シヨウ</t>
    </rPh>
    <rPh sb="16" eb="18">
      <t>イドウ</t>
    </rPh>
    <rPh sb="19" eb="20">
      <t>カカ</t>
    </rPh>
    <rPh sb="21" eb="23">
      <t>ジカン</t>
    </rPh>
    <rPh sb="28" eb="30">
      <t>サクゲン</t>
    </rPh>
    <phoneticPr fontId="50"/>
  </si>
  <si>
    <t>ORAC測定装置</t>
    <phoneticPr fontId="50"/>
  </si>
  <si>
    <t>食品・農産物のORAC（抗酸化性）を測定し、商品開発支援に使用</t>
    <rPh sb="22" eb="24">
      <t>ショウヒン</t>
    </rPh>
    <rPh sb="24" eb="26">
      <t>カイハツ</t>
    </rPh>
    <rPh sb="26" eb="28">
      <t>シエン</t>
    </rPh>
    <rPh sb="29" eb="31">
      <t>シヨウ</t>
    </rPh>
    <phoneticPr fontId="50"/>
  </si>
  <si>
    <t>ウイルス温室自動環境制御装置</t>
  </si>
  <si>
    <t>害虫の薬剤抵抗性管理や赤色光防除技術の開発のため、植物体を用いた試験に使用</t>
    <rPh sb="0" eb="2">
      <t>ガイチュウ</t>
    </rPh>
    <rPh sb="32" eb="34">
      <t>シケン</t>
    </rPh>
    <phoneticPr fontId="50"/>
  </si>
  <si>
    <t>小型ドゥコンディショナー</t>
    <phoneticPr fontId="50"/>
  </si>
  <si>
    <t>6次産業化商品開発のパン試作に使用</t>
    <rPh sb="0" eb="2">
      <t>ロクジ</t>
    </rPh>
    <rPh sb="2" eb="5">
      <t>サンギョウカ</t>
    </rPh>
    <rPh sb="5" eb="7">
      <t>ショウヒン</t>
    </rPh>
    <rPh sb="7" eb="9">
      <t>カイハツ</t>
    </rPh>
    <rPh sb="12" eb="14">
      <t>シサク</t>
    </rPh>
    <rPh sb="15" eb="17">
      <t>シヨウ</t>
    </rPh>
    <phoneticPr fontId="50"/>
  </si>
  <si>
    <t>キジハタ増殖大型水槽</t>
    <rPh sb="4" eb="6">
      <t>ゾウショク</t>
    </rPh>
    <rPh sb="6" eb="8">
      <t>オオガタ</t>
    </rPh>
    <rPh sb="8" eb="10">
      <t>スイソウ</t>
    </rPh>
    <phoneticPr fontId="50"/>
  </si>
  <si>
    <t>大阪湾の水産資源増大のため、高級魚キジハタの放流種苗の確保に使用</t>
    <rPh sb="0" eb="2">
      <t>オオサカ</t>
    </rPh>
    <rPh sb="2" eb="3">
      <t>ワン</t>
    </rPh>
    <rPh sb="4" eb="6">
      <t>スイサン</t>
    </rPh>
    <rPh sb="6" eb="8">
      <t>シゲン</t>
    </rPh>
    <rPh sb="8" eb="10">
      <t>ゾウダイ</t>
    </rPh>
    <rPh sb="14" eb="17">
      <t>コウキュウギョ</t>
    </rPh>
    <rPh sb="22" eb="24">
      <t>ホウリュウ</t>
    </rPh>
    <rPh sb="24" eb="26">
      <t>シュビョウ</t>
    </rPh>
    <rPh sb="27" eb="29">
      <t>カクホ</t>
    </rPh>
    <rPh sb="30" eb="32">
      <t>シヨウ</t>
    </rPh>
    <phoneticPr fontId="50"/>
  </si>
  <si>
    <t>調理具消毒保管機</t>
    <rPh sb="0" eb="2">
      <t>チョウリ</t>
    </rPh>
    <rPh sb="2" eb="3">
      <t>グ</t>
    </rPh>
    <phoneticPr fontId="50"/>
  </si>
  <si>
    <t>6次産業化商品開発の試作品調理に使用</t>
    <rPh sb="0" eb="2">
      <t>ロクジ</t>
    </rPh>
    <rPh sb="2" eb="5">
      <t>サンギョウカ</t>
    </rPh>
    <rPh sb="5" eb="7">
      <t>ショウヒン</t>
    </rPh>
    <rPh sb="7" eb="9">
      <t>カイハツ</t>
    </rPh>
    <rPh sb="10" eb="12">
      <t>シサク</t>
    </rPh>
    <rPh sb="12" eb="13">
      <t>ヒン</t>
    </rPh>
    <rPh sb="13" eb="15">
      <t>チョウリ</t>
    </rPh>
    <rPh sb="16" eb="18">
      <t>シヨウ</t>
    </rPh>
    <phoneticPr fontId="50"/>
  </si>
  <si>
    <t>ガラス温室及びブドウハウス被覆</t>
    <rPh sb="3" eb="5">
      <t>オンシツ</t>
    </rPh>
    <rPh sb="5" eb="6">
      <t>オヨ</t>
    </rPh>
    <phoneticPr fontId="50"/>
  </si>
  <si>
    <t>野菜・果樹の品種改良のための整備及び地球温暖化に伴う高温影響調査のために使用</t>
    <rPh sb="3" eb="5">
      <t>カジュ</t>
    </rPh>
    <rPh sb="14" eb="16">
      <t>セイビ</t>
    </rPh>
    <rPh sb="16" eb="17">
      <t>オヨ</t>
    </rPh>
    <rPh sb="24" eb="25">
      <t>トモナ</t>
    </rPh>
    <rPh sb="36" eb="38">
      <t>シヨウ</t>
    </rPh>
    <phoneticPr fontId="50"/>
  </si>
  <si>
    <t>卓上型培養装置
（ジャーファメンター）</t>
    <rPh sb="0" eb="2">
      <t>タクジョウ</t>
    </rPh>
    <rPh sb="2" eb="3">
      <t>ガタ</t>
    </rPh>
    <rPh sb="3" eb="5">
      <t>バイヨウ</t>
    </rPh>
    <rPh sb="5" eb="7">
      <t>ソウチ</t>
    </rPh>
    <phoneticPr fontId="50"/>
  </si>
  <si>
    <t>6次産業化商品開発に係る米糖化飲料試作に使用</t>
    <rPh sb="0" eb="2">
      <t>ロクジ</t>
    </rPh>
    <rPh sb="2" eb="5">
      <t>サンギョウカ</t>
    </rPh>
    <rPh sb="5" eb="7">
      <t>ショウヒン</t>
    </rPh>
    <rPh sb="7" eb="9">
      <t>カイハツ</t>
    </rPh>
    <rPh sb="10" eb="11">
      <t>カカ</t>
    </rPh>
    <rPh sb="12" eb="13">
      <t>コメ</t>
    </rPh>
    <rPh sb="13" eb="15">
      <t>トウカ</t>
    </rPh>
    <rPh sb="15" eb="17">
      <t>インリョウ</t>
    </rPh>
    <rPh sb="17" eb="19">
      <t>シサク</t>
    </rPh>
    <rPh sb="20" eb="22">
      <t>シヨウ</t>
    </rPh>
    <phoneticPr fontId="50"/>
  </si>
  <si>
    <t>種子保存用冷蔵庫</t>
    <phoneticPr fontId="50"/>
  </si>
  <si>
    <t>水稲の原原種・原種保存用に使用</t>
    <rPh sb="13" eb="15">
      <t>シヨウ</t>
    </rPh>
    <phoneticPr fontId="50"/>
  </si>
  <si>
    <t>ブドウ「ポンタ」種苗供給ため、親樹保存と配布用採穂に使用</t>
    <rPh sb="8" eb="10">
      <t>シュビョウ</t>
    </rPh>
    <rPh sb="15" eb="16">
      <t>オヤ</t>
    </rPh>
    <rPh sb="16" eb="17">
      <t>キ</t>
    </rPh>
    <rPh sb="26" eb="28">
      <t>シヨウ</t>
    </rPh>
    <phoneticPr fontId="50"/>
  </si>
  <si>
    <t>6次産業化に係る商品試作のための原材料保管に使用</t>
    <rPh sb="1" eb="2">
      <t>ジ</t>
    </rPh>
    <rPh sb="2" eb="5">
      <t>サンギョウカ</t>
    </rPh>
    <rPh sb="6" eb="7">
      <t>カカ</t>
    </rPh>
    <rPh sb="8" eb="10">
      <t>ショウヒン</t>
    </rPh>
    <rPh sb="10" eb="12">
      <t>シサク</t>
    </rPh>
    <rPh sb="16" eb="19">
      <t>ゲンザイリョウ</t>
    </rPh>
    <rPh sb="19" eb="21">
      <t>ホカン</t>
    </rPh>
    <rPh sb="22" eb="24">
      <t>シヨウ</t>
    </rPh>
    <phoneticPr fontId="50"/>
  </si>
  <si>
    <t>水産技術センタードラフトチャンバー等改修</t>
    <rPh sb="0" eb="2">
      <t>スイサン</t>
    </rPh>
    <rPh sb="2" eb="4">
      <t>ギジュツ</t>
    </rPh>
    <phoneticPr fontId="50"/>
  </si>
  <si>
    <t>化学実験で発生する有害気体等の排気装置</t>
    <rPh sb="0" eb="2">
      <t>カガク</t>
    </rPh>
    <rPh sb="5" eb="7">
      <t>ハッセイ</t>
    </rPh>
    <rPh sb="13" eb="14">
      <t>トウ</t>
    </rPh>
    <phoneticPr fontId="50"/>
  </si>
  <si>
    <t>水産技術センターボイラー制御盤</t>
    <rPh sb="0" eb="2">
      <t>スイサン</t>
    </rPh>
    <rPh sb="2" eb="4">
      <t>ギジュツ</t>
    </rPh>
    <phoneticPr fontId="50"/>
  </si>
  <si>
    <t>養殖魚飼育用海水の冬季加温用</t>
    <rPh sb="0" eb="3">
      <t>ヨウショクギョ</t>
    </rPh>
    <phoneticPr fontId="50"/>
  </si>
  <si>
    <t>環境制御型温室</t>
    <rPh sb="0" eb="2">
      <t>カンキョウ</t>
    </rPh>
    <rPh sb="2" eb="5">
      <t>セイギョガタ</t>
    </rPh>
    <rPh sb="5" eb="7">
      <t>オンシツ</t>
    </rPh>
    <phoneticPr fontId="50"/>
  </si>
  <si>
    <t>目的積立金を活用した施設・備品の整備（１）</t>
    <rPh sb="0" eb="2">
      <t>モクテキ</t>
    </rPh>
    <rPh sb="2" eb="4">
      <t>ツミタテ</t>
    </rPh>
    <rPh sb="4" eb="5">
      <t>キン</t>
    </rPh>
    <rPh sb="6" eb="8">
      <t>カツヨウ</t>
    </rPh>
    <rPh sb="10" eb="12">
      <t>シセツ</t>
    </rPh>
    <rPh sb="13" eb="15">
      <t>ビヒン</t>
    </rPh>
    <rPh sb="16" eb="18">
      <t>セイビ</t>
    </rPh>
    <phoneticPr fontId="50"/>
  </si>
  <si>
    <t>目的積立金を活用した施設・備品の整備（２）</t>
    <rPh sb="0" eb="2">
      <t>モクテキ</t>
    </rPh>
    <rPh sb="2" eb="4">
      <t>ツミタテ</t>
    </rPh>
    <rPh sb="4" eb="5">
      <t>キン</t>
    </rPh>
    <rPh sb="6" eb="8">
      <t>カツヨウ</t>
    </rPh>
    <rPh sb="10" eb="12">
      <t>シセツ</t>
    </rPh>
    <rPh sb="13" eb="15">
      <t>ビヒン</t>
    </rPh>
    <rPh sb="16" eb="18">
      <t>セイビ</t>
    </rPh>
    <phoneticPr fontId="50"/>
  </si>
  <si>
    <r>
      <t>目的積立金を活用した施設・備品の整備（１）　</t>
    </r>
    <r>
      <rPr>
        <sz val="18"/>
        <color theme="1"/>
        <rFont val="ＭＳ Ｐゴシック"/>
        <family val="3"/>
        <charset val="128"/>
        <scheme val="minor"/>
      </rPr>
      <t>・・・・・・・・・・・・・・・・・</t>
    </r>
    <rPh sb="0" eb="2">
      <t>モクテキ</t>
    </rPh>
    <rPh sb="2" eb="4">
      <t>ツミタテ</t>
    </rPh>
    <rPh sb="4" eb="5">
      <t>キン</t>
    </rPh>
    <rPh sb="6" eb="8">
      <t>カツヨウ</t>
    </rPh>
    <rPh sb="10" eb="12">
      <t>シセツ</t>
    </rPh>
    <rPh sb="13" eb="15">
      <t>ビヒン</t>
    </rPh>
    <rPh sb="16" eb="18">
      <t>セイビ</t>
    </rPh>
    <phoneticPr fontId="2"/>
  </si>
  <si>
    <r>
      <t>利益の処分に関する書類　</t>
    </r>
    <r>
      <rPr>
        <sz val="18"/>
        <color theme="1"/>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</si>
  <si>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color theme="1"/>
        <rFont val="ＭＳ Ｐゴシック"/>
        <family val="3"/>
        <charset val="128"/>
        <scheme val="minor"/>
      </rPr>
      <t>・・・・・・・・・・・・・・・・・・・・・・・・・</t>
    </r>
    <rPh sb="0" eb="2">
      <t>ギョウセイ</t>
    </rPh>
    <rPh sb="6" eb="8">
      <t>ジッシ</t>
    </rPh>
    <rPh sb="11" eb="14">
      <t>ケイサンショ</t>
    </rPh>
    <phoneticPr fontId="2"/>
  </si>
  <si>
    <r>
      <t>目的積立金を活用した施設・備品の整備（２）　</t>
    </r>
    <r>
      <rPr>
        <sz val="18"/>
        <color theme="1"/>
        <rFont val="ＭＳ Ｐゴシック"/>
        <family val="3"/>
        <charset val="128"/>
        <scheme val="minor"/>
      </rPr>
      <t>・・・・・・・・・・・・・・・・・</t>
    </r>
    <rPh sb="0" eb="2">
      <t>モクテキ</t>
    </rPh>
    <rPh sb="2" eb="4">
      <t>ツミタテ</t>
    </rPh>
    <rPh sb="4" eb="5">
      <t>キン</t>
    </rPh>
    <rPh sb="6" eb="8">
      <t>カツヨウ</t>
    </rPh>
    <rPh sb="10" eb="12">
      <t>シセツ</t>
    </rPh>
    <rPh sb="13" eb="15">
      <t>ビヒン</t>
    </rPh>
    <rPh sb="16" eb="18">
      <t>セイビ</t>
    </rPh>
    <phoneticPr fontId="2"/>
  </si>
  <si>
    <t>：農林水産省から交付決定を受けた補助金であり、当期（平成27年度）に使用しております。</t>
    <rPh sb="1" eb="3">
      <t>ノウリン</t>
    </rPh>
    <rPh sb="3" eb="5">
      <t>スイサン</t>
    </rPh>
    <rPh sb="5" eb="6">
      <t>ショウ</t>
    </rPh>
    <rPh sb="8" eb="10">
      <t>コウフ</t>
    </rPh>
    <rPh sb="10" eb="12">
      <t>ケッテイ</t>
    </rPh>
    <rPh sb="13" eb="14">
      <t>ウ</t>
    </rPh>
    <rPh sb="16" eb="19">
      <t>ホジョキン</t>
    </rPh>
    <rPh sb="23" eb="25">
      <t>トウキ</t>
    </rPh>
    <phoneticPr fontId="2"/>
  </si>
  <si>
    <t>：大阪府から交付された運営費の未使用残高で、翌期（平成28年度）に大阪府に返還する分です。</t>
    <rPh sb="1" eb="4">
      <t>オオサカフ</t>
    </rPh>
    <rPh sb="6" eb="8">
      <t>コウフ</t>
    </rPh>
    <rPh sb="11" eb="14">
      <t>ウンエイヒ</t>
    </rPh>
    <rPh sb="12" eb="13">
      <t>イトナム</t>
    </rPh>
    <rPh sb="13" eb="14">
      <t>ヒ</t>
    </rPh>
    <rPh sb="15" eb="18">
      <t>ミシヨウ</t>
    </rPh>
    <rPh sb="18" eb="20">
      <t>ザンダカ</t>
    </rPh>
    <rPh sb="22" eb="23">
      <t>ヨク</t>
    </rPh>
    <rPh sb="23" eb="24">
      <t>キ</t>
    </rPh>
    <rPh sb="29" eb="31">
      <t>ネンド</t>
    </rPh>
    <rPh sb="33" eb="36">
      <t>オオサカフ</t>
    </rPh>
    <rPh sb="41" eb="42">
      <t>ブン</t>
    </rPh>
    <phoneticPr fontId="2"/>
  </si>
  <si>
    <t>※４）</t>
  </si>
  <si>
    <t>※５）</t>
  </si>
  <si>
    <t>未収消費税等</t>
    <rPh sb="0" eb="2">
      <t>ミシュウ</t>
    </rPh>
    <phoneticPr fontId="2"/>
  </si>
  <si>
    <t>：翌期（平成28年度）に還付を受ける予定の消費税です。</t>
    <rPh sb="12" eb="14">
      <t>カンプ</t>
    </rPh>
    <rPh sb="15" eb="16">
      <t>ウ</t>
    </rPh>
    <rPh sb="18" eb="20">
      <t>ヨテイ</t>
    </rPh>
    <phoneticPr fontId="2"/>
  </si>
  <si>
    <t>※５）</t>
    <phoneticPr fontId="2"/>
  </si>
  <si>
    <t>※６）</t>
    <phoneticPr fontId="2"/>
  </si>
  <si>
    <t>※14）</t>
  </si>
  <si>
    <t>：当期（平成27年度）増加額は、目的積立金を財源として、調査研究用資産を購入したものです。</t>
    <phoneticPr fontId="2"/>
  </si>
  <si>
    <t>：大阪府から現物出資を受けた建物と、大阪府から施設補助金を受けて取得した固定資産及び目的積立金</t>
    <rPh sb="1" eb="4">
      <t>オオサカフ</t>
    </rPh>
    <rPh sb="6" eb="8">
      <t>ゲンブツ</t>
    </rPh>
    <rPh sb="8" eb="10">
      <t>シュッシ</t>
    </rPh>
    <rPh sb="11" eb="12">
      <t>ウ</t>
    </rPh>
    <rPh sb="14" eb="16">
      <t>タテモノ</t>
    </rPh>
    <rPh sb="18" eb="21">
      <t>オオサカフ</t>
    </rPh>
    <rPh sb="23" eb="25">
      <t>シセツ</t>
    </rPh>
    <rPh sb="25" eb="28">
      <t>ホジョキン</t>
    </rPh>
    <rPh sb="29" eb="30">
      <t>ウ</t>
    </rPh>
    <rPh sb="32" eb="34">
      <t>シュトク</t>
    </rPh>
    <rPh sb="36" eb="38">
      <t>コテイ</t>
    </rPh>
    <rPh sb="38" eb="40">
      <t>シサン</t>
    </rPh>
    <rPh sb="40" eb="41">
      <t>オヨ</t>
    </rPh>
    <rPh sb="42" eb="44">
      <t>モクテキ</t>
    </rPh>
    <rPh sb="44" eb="46">
      <t>ツミタテ</t>
    </rPh>
    <rPh sb="46" eb="47">
      <t>キン</t>
    </rPh>
    <phoneticPr fontId="2"/>
  </si>
  <si>
    <t>※９）</t>
    <phoneticPr fontId="2"/>
  </si>
  <si>
    <t>：所有権移転外ファイナンス・リース取引で生じた負債で、当期（平成27年度）より計上しております。</t>
    <rPh sb="1" eb="4">
      <t>ショユウケン</t>
    </rPh>
    <rPh sb="4" eb="6">
      <t>イテン</t>
    </rPh>
    <rPh sb="6" eb="7">
      <t>ガイ</t>
    </rPh>
    <rPh sb="17" eb="19">
      <t>トリヒキ</t>
    </rPh>
    <rPh sb="20" eb="21">
      <t>ショウ</t>
    </rPh>
    <rPh sb="23" eb="25">
      <t>フサイ</t>
    </rPh>
    <rPh sb="27" eb="29">
      <t>トウキ</t>
    </rPh>
    <rPh sb="30" eb="32">
      <t>ヘイセイ</t>
    </rPh>
    <rPh sb="34" eb="35">
      <t>ネン</t>
    </rPh>
    <rPh sb="35" eb="36">
      <t>ド</t>
    </rPh>
    <rPh sb="39" eb="41">
      <t>ケイジョウ</t>
    </rPh>
    <phoneticPr fontId="2"/>
  </si>
  <si>
    <t>平成２７年度（第４期事業年度）財務諸表の解説</t>
    <rPh sb="0" eb="2">
      <t>ヘイセイ</t>
    </rPh>
    <rPh sb="4" eb="6">
      <t>ネンド</t>
    </rPh>
    <rPh sb="7" eb="8">
      <t>ダイ</t>
    </rPh>
    <rPh sb="10" eb="12">
      <t>ジギョウ</t>
    </rPh>
    <rPh sb="12" eb="14">
      <t>ネンド</t>
    </rPh>
    <rPh sb="15" eb="17">
      <t>ザイム</t>
    </rPh>
    <rPh sb="17" eb="19">
      <t>ショヒョウ</t>
    </rPh>
    <rPh sb="20" eb="22">
      <t>カイセツ</t>
    </rPh>
    <phoneticPr fontId="2"/>
  </si>
  <si>
    <t>第1期中期目標期間（平成24年度～平成27年度）における目的積立金を活用した施設・備品一覧</t>
    <rPh sb="0" eb="1">
      <t>ダイ</t>
    </rPh>
    <rPh sb="2" eb="3">
      <t>キ</t>
    </rPh>
    <rPh sb="3" eb="5">
      <t>チュウキ</t>
    </rPh>
    <rPh sb="5" eb="7">
      <t>モクヒョウ</t>
    </rPh>
    <rPh sb="7" eb="9">
      <t>キカン</t>
    </rPh>
    <rPh sb="10" eb="12">
      <t>ヘイセイ</t>
    </rPh>
    <rPh sb="14" eb="16">
      <t>ネンド</t>
    </rPh>
    <rPh sb="17" eb="19">
      <t>ヘイセイ</t>
    </rPh>
    <rPh sb="21" eb="22">
      <t>ネン</t>
    </rPh>
    <rPh sb="22" eb="23">
      <t>ド</t>
    </rPh>
    <rPh sb="43" eb="45">
      <t>イチラン</t>
    </rPh>
    <phoneticPr fontId="2"/>
  </si>
  <si>
    <t>※６）</t>
    <phoneticPr fontId="2"/>
  </si>
  <si>
    <t>※11）</t>
  </si>
  <si>
    <t>※12）</t>
  </si>
  <si>
    <t>※13）</t>
  </si>
  <si>
    <t>：科学研究費補助金等間接経費収益とその他の雑益からなります。　
　そのうち、その他の雑益が前年度と比較して8百万円増加しています。　
　主な理由としては目的積立金を財源とする固定資産の購入が例年より多額になり、その結果、消費税が7
　百万円還付となったため増加したものです。</t>
    <rPh sb="1" eb="3">
      <t>カガク</t>
    </rPh>
    <rPh sb="3" eb="5">
      <t>ケンキュウ</t>
    </rPh>
    <rPh sb="5" eb="6">
      <t>ヒ</t>
    </rPh>
    <rPh sb="6" eb="9">
      <t>ホジョキン</t>
    </rPh>
    <rPh sb="9" eb="10">
      <t>トウ</t>
    </rPh>
    <rPh sb="10" eb="12">
      <t>カンセツ</t>
    </rPh>
    <rPh sb="12" eb="14">
      <t>ケイヒ</t>
    </rPh>
    <rPh sb="14" eb="16">
      <t>シュウエキ</t>
    </rPh>
    <rPh sb="19" eb="20">
      <t>タ</t>
    </rPh>
    <rPh sb="21" eb="23">
      <t>ザツエキ</t>
    </rPh>
    <rPh sb="40" eb="41">
      <t>タ</t>
    </rPh>
    <rPh sb="42" eb="44">
      <t>ザツエキ</t>
    </rPh>
    <rPh sb="45" eb="48">
      <t>ゼンネンド</t>
    </rPh>
    <rPh sb="49" eb="51">
      <t>ヒカク</t>
    </rPh>
    <rPh sb="54" eb="55">
      <t>ヒャク</t>
    </rPh>
    <rPh sb="55" eb="57">
      <t>マンエン</t>
    </rPh>
    <rPh sb="57" eb="59">
      <t>ゾウカ</t>
    </rPh>
    <rPh sb="68" eb="69">
      <t>オモ</t>
    </rPh>
    <rPh sb="70" eb="72">
      <t>リユウ</t>
    </rPh>
    <rPh sb="76" eb="78">
      <t>モクテキ</t>
    </rPh>
    <rPh sb="78" eb="80">
      <t>ツミタテ</t>
    </rPh>
    <rPh sb="80" eb="81">
      <t>キン</t>
    </rPh>
    <rPh sb="82" eb="84">
      <t>ザイゲン</t>
    </rPh>
    <rPh sb="87" eb="89">
      <t>コテイ</t>
    </rPh>
    <rPh sb="89" eb="91">
      <t>シサン</t>
    </rPh>
    <rPh sb="92" eb="94">
      <t>コウニュウ</t>
    </rPh>
    <rPh sb="95" eb="97">
      <t>レイネン</t>
    </rPh>
    <rPh sb="99" eb="101">
      <t>タガク</t>
    </rPh>
    <rPh sb="107" eb="109">
      <t>ケッカ</t>
    </rPh>
    <rPh sb="110" eb="113">
      <t>ショウヒゼイ</t>
    </rPh>
    <rPh sb="117" eb="120">
      <t>ヒャクマンエン</t>
    </rPh>
    <rPh sb="120" eb="122">
      <t>カンプ</t>
    </rPh>
    <rPh sb="128" eb="130">
      <t>ゾウカ</t>
    </rPh>
    <phoneticPr fontId="2"/>
  </si>
  <si>
    <t>：当法人では、平成28年度を目途に、本部施設の建替を予定しています。これにかかる建替整備業務の支出
　を累計したものが計上されています。完成までの毎年度、これにかかる経費が積み上がっていきます。</t>
    <rPh sb="1" eb="2">
      <t>トウ</t>
    </rPh>
    <rPh sb="2" eb="4">
      <t>ホウジン</t>
    </rPh>
    <rPh sb="7" eb="9">
      <t>ヘイセイ</t>
    </rPh>
    <rPh sb="11" eb="13">
      <t>ネンド</t>
    </rPh>
    <rPh sb="14" eb="16">
      <t>メド</t>
    </rPh>
    <rPh sb="18" eb="20">
      <t>ホンブ</t>
    </rPh>
    <rPh sb="20" eb="22">
      <t>シセツ</t>
    </rPh>
    <rPh sb="23" eb="25">
      <t>タテカ</t>
    </rPh>
    <rPh sb="26" eb="28">
      <t>ヨテイ</t>
    </rPh>
    <rPh sb="40" eb="42">
      <t>タテカ</t>
    </rPh>
    <rPh sb="42" eb="44">
      <t>セイビ</t>
    </rPh>
    <rPh sb="44" eb="46">
      <t>ギョウム</t>
    </rPh>
    <rPh sb="47" eb="49">
      <t>シシュツ</t>
    </rPh>
    <rPh sb="52" eb="54">
      <t>ルイケイ</t>
    </rPh>
    <rPh sb="59" eb="61">
      <t>ケイジョウ</t>
    </rPh>
    <rPh sb="68" eb="70">
      <t>カンセイ</t>
    </rPh>
    <rPh sb="73" eb="76">
      <t>マイネンド</t>
    </rPh>
    <rPh sb="83" eb="85">
      <t>ケイヒ</t>
    </rPh>
    <rPh sb="86" eb="87">
      <t>ツ</t>
    </rPh>
    <rPh sb="88" eb="89">
      <t>ア</t>
    </rPh>
    <phoneticPr fontId="2"/>
  </si>
  <si>
    <t>：当期（平成27年度）内に支払が完了せず、翌期（平成28年度）に支払う経費で、主に建替に係る工事費です。　</t>
    <rPh sb="1" eb="3">
      <t>トウキ</t>
    </rPh>
    <rPh sb="4" eb="6">
      <t>ヘイセイ</t>
    </rPh>
    <rPh sb="8" eb="10">
      <t>ネンド</t>
    </rPh>
    <rPh sb="11" eb="12">
      <t>ナイ</t>
    </rPh>
    <rPh sb="13" eb="15">
      <t>シハライ</t>
    </rPh>
    <rPh sb="16" eb="18">
      <t>カンリョウ</t>
    </rPh>
    <rPh sb="21" eb="23">
      <t>ヨクキ</t>
    </rPh>
    <rPh sb="24" eb="26">
      <t>ヘイセイ</t>
    </rPh>
    <rPh sb="28" eb="30">
      <t>ネンド</t>
    </rPh>
    <rPh sb="32" eb="34">
      <t>シハラ</t>
    </rPh>
    <rPh sb="35" eb="37">
      <t>ケイヒ</t>
    </rPh>
    <rPh sb="39" eb="40">
      <t>オモ</t>
    </rPh>
    <rPh sb="41" eb="43">
      <t>タテカ</t>
    </rPh>
    <rPh sb="44" eb="45">
      <t>カカ</t>
    </rPh>
    <rPh sb="46" eb="49">
      <t>コウジヒ</t>
    </rPh>
    <phoneticPr fontId="2"/>
  </si>
  <si>
    <t>※３）</t>
    <phoneticPr fontId="2"/>
  </si>
  <si>
    <t>　資産の合計額は、約６９億９千６百万円で、うち、土地、建物、工具器具備品等の固定資産が約６２億８千７百万円、現金及び預金等の流動資産が約７億８百万円です。</t>
    <rPh sb="38" eb="40">
      <t>コテイ</t>
    </rPh>
    <rPh sb="40" eb="42">
      <t>シサン</t>
    </rPh>
    <phoneticPr fontId="2"/>
  </si>
  <si>
    <t>　負債の合計額は、約１８億５千９百万円で、うち、資産見返運営費交付金、資産見返物品受贈額、長期リース債務等の固定負債が約１１億５千２百万円、未払金等の流動負債が約７億６百万円です。</t>
    <rPh sb="35" eb="37">
      <t>シサン</t>
    </rPh>
    <rPh sb="37" eb="39">
      <t>ミカエ</t>
    </rPh>
    <rPh sb="39" eb="41">
      <t>ブッピン</t>
    </rPh>
    <rPh sb="41" eb="43">
      <t>ジュゾウ</t>
    </rPh>
    <rPh sb="43" eb="44">
      <t>ガク</t>
    </rPh>
    <rPh sb="45" eb="47">
      <t>チョウキ</t>
    </rPh>
    <rPh sb="50" eb="52">
      <t>サイム</t>
    </rPh>
    <rPh sb="52" eb="53">
      <t>トウ</t>
    </rPh>
    <rPh sb="54" eb="56">
      <t>コテイ</t>
    </rPh>
    <phoneticPr fontId="2"/>
  </si>
  <si>
    <t>　純資産の合計額は、約５１億３千６百万円で、うち、大阪府からの出資金である資本金が約５０億５千万円、資本剰余金が約２千万円、利益剰余金が約６千６百万円です。</t>
    <rPh sb="15" eb="16">
      <t>セン</t>
    </rPh>
    <rPh sb="41" eb="42">
      <t>ヤク</t>
    </rPh>
    <rPh sb="44" eb="45">
      <t>オク</t>
    </rPh>
    <phoneticPr fontId="2"/>
  </si>
  <si>
    <t>　経常費用は、約２１億３千９百万円で、うち、研究経費・受託研究費・受託事業費が約４億１千９百万円、人件費が約１４億２千９百万円、一般管理費が約２億９千万円です。</t>
    <rPh sb="45" eb="46">
      <t>ヒャク</t>
    </rPh>
    <phoneticPr fontId="2"/>
  </si>
  <si>
    <t>　経常収益は、約２１億５千６百万円で、主なものとして、大阪府から交付された運営費交付金の収益が約１８億６千９百万円、受託研究収益・受託事業収益が約１億１千９百万円です。
　経常収益から経常費用を差し引いた経常利益は、約１千７百万円です。経常利益の主な要因は、研究経費や維持管理経費の効率的な執行に努めたことなどによるものです。</t>
    <rPh sb="40" eb="43">
      <t>コウフキン</t>
    </rPh>
    <rPh sb="44" eb="46">
      <t>シュウエキ</t>
    </rPh>
    <rPh sb="54" eb="55">
      <t>ヒャク</t>
    </rPh>
    <phoneticPr fontId="2"/>
  </si>
  <si>
    <t>　当期総利益は、約４千４百万円です。
　なお、今年度は第１期中期目標期間の最後の事業年度に該当するため、利益処分として、当期総利益に当たる当期未処分利益約４千４百万円、及び「技術力・研究力の向上等、調査研究体制の強化のための目的積立金」約３百万円の合計約４千８百万円を積立金に振替えております。</t>
    <rPh sb="8" eb="9">
      <t>ヤク</t>
    </rPh>
    <rPh sb="27" eb="28">
      <t>ダイ</t>
    </rPh>
    <rPh sb="29" eb="30">
      <t>キ</t>
    </rPh>
    <rPh sb="30" eb="32">
      <t>チュウキ</t>
    </rPh>
    <rPh sb="32" eb="34">
      <t>モクヒョウ</t>
    </rPh>
    <rPh sb="34" eb="36">
      <t>キカン</t>
    </rPh>
    <rPh sb="37" eb="39">
      <t>サイゴ</t>
    </rPh>
    <rPh sb="40" eb="42">
      <t>ジギョウ</t>
    </rPh>
    <rPh sb="42" eb="44">
      <t>ネンド</t>
    </rPh>
    <rPh sb="45" eb="47">
      <t>ガイトウ</t>
    </rPh>
    <rPh sb="66" eb="67">
      <t>ア</t>
    </rPh>
    <rPh sb="69" eb="70">
      <t>トウ</t>
    </rPh>
    <rPh sb="70" eb="71">
      <t>キ</t>
    </rPh>
    <rPh sb="71" eb="74">
      <t>ミショブン</t>
    </rPh>
    <rPh sb="74" eb="76">
      <t>リエキ</t>
    </rPh>
    <rPh sb="84" eb="85">
      <t>オヨ</t>
    </rPh>
    <rPh sb="118" eb="119">
      <t>ヤク</t>
    </rPh>
    <rPh sb="120" eb="121">
      <t>ヒャク</t>
    </rPh>
    <rPh sb="121" eb="123">
      <t>マンエン</t>
    </rPh>
    <rPh sb="124" eb="126">
      <t>ゴウケイ</t>
    </rPh>
    <rPh sb="126" eb="127">
      <t>ヤク</t>
    </rPh>
    <rPh sb="134" eb="136">
      <t>ツミタテ</t>
    </rPh>
    <rPh sb="136" eb="137">
      <t>キン</t>
    </rPh>
    <rPh sb="138" eb="140">
      <t>フリカ</t>
    </rPh>
    <phoneticPr fontId="2"/>
  </si>
  <si>
    <t>Ⅲ 利益処分額</t>
    <rPh sb="2" eb="4">
      <t>リエキ</t>
    </rPh>
    <rPh sb="4" eb="6">
      <t>ショブン</t>
    </rPh>
    <rPh sb="6" eb="7">
      <t>ガク</t>
    </rPh>
    <phoneticPr fontId="2"/>
  </si>
  <si>
    <t>▲2</t>
    <phoneticPr fontId="2"/>
  </si>
  <si>
    <t>：翌年度の6月に支給される賞与の算定期間のうち、当年度分（平成27年12月～平成28年3月分）の賞与見込額から当年度の6月に支給された前年度分（平成26年12月～平成27年3月分）の賞与見込額を差し引いた金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ヘイセイ</t>
    </rPh>
    <rPh sb="33" eb="34">
      <t>ネン</t>
    </rPh>
    <rPh sb="36" eb="37">
      <t>ツキ</t>
    </rPh>
    <rPh sb="38" eb="40">
      <t>ヘイセイ</t>
    </rPh>
    <rPh sb="42" eb="43">
      <t>ネン</t>
    </rPh>
    <rPh sb="44" eb="45">
      <t>ツキ</t>
    </rPh>
    <rPh sb="45" eb="46">
      <t>フン</t>
    </rPh>
    <rPh sb="48" eb="50">
      <t>ショウヨ</t>
    </rPh>
    <rPh sb="50" eb="52">
      <t>ミコ</t>
    </rPh>
    <rPh sb="52" eb="53">
      <t>ガク</t>
    </rPh>
    <rPh sb="55" eb="58">
      <t>トウネンド</t>
    </rPh>
    <rPh sb="60" eb="61">
      <t>ガツ</t>
    </rPh>
    <rPh sb="62" eb="64">
      <t>シキュウ</t>
    </rPh>
    <rPh sb="67" eb="68">
      <t>マエ</t>
    </rPh>
    <rPh sb="91" eb="93">
      <t>ショウヨ</t>
    </rPh>
    <rPh sb="93" eb="95">
      <t>ミコ</t>
    </rPh>
    <rPh sb="95" eb="96">
      <t>ガク</t>
    </rPh>
    <rPh sb="97" eb="98">
      <t>サ</t>
    </rPh>
    <rPh sb="99" eb="100">
      <t>ヒ</t>
    </rPh>
    <rPh sb="102" eb="104">
      <t>キンガク</t>
    </rPh>
    <rPh sb="108" eb="110">
      <t>ツウジョウ</t>
    </rPh>
    <rPh sb="111" eb="114">
      <t>ヨクネンド</t>
    </rPh>
    <rPh sb="115" eb="116">
      <t>ツキ</t>
    </rPh>
    <rPh sb="116" eb="118">
      <t>ショウヨ</t>
    </rPh>
    <rPh sb="119" eb="121">
      <t>サンテイ</t>
    </rPh>
    <rPh sb="121" eb="123">
      <t>キカン</t>
    </rPh>
    <rPh sb="125" eb="128">
      <t>トウネンド</t>
    </rPh>
    <rPh sb="130" eb="131">
      <t>ツキ</t>
    </rPh>
    <rPh sb="132" eb="133">
      <t>ヨク</t>
    </rPh>
    <rPh sb="133" eb="135">
      <t>ネンド</t>
    </rPh>
    <rPh sb="136" eb="137">
      <t>ツキ</t>
    </rPh>
    <rPh sb="144" eb="145">
      <t>ツキ</t>
    </rPh>
    <rPh sb="145" eb="147">
      <t>ショウヨ</t>
    </rPh>
    <rPh sb="148" eb="150">
      <t>サンテイ</t>
    </rPh>
    <rPh sb="150" eb="152">
      <t>キカン</t>
    </rPh>
    <rPh sb="154" eb="157">
      <t>ヨクネンド</t>
    </rPh>
    <rPh sb="158" eb="159">
      <t>ツキ</t>
    </rPh>
    <rPh sb="165" eb="166">
      <t>ツキ</t>
    </rPh>
    <phoneticPr fontId="2"/>
  </si>
  <si>
    <t>Ｈ25</t>
    <phoneticPr fontId="50"/>
  </si>
  <si>
    <t>GC/MS用ダイオキシン類自動前処理装置</t>
    <phoneticPr fontId="50"/>
  </si>
  <si>
    <t>Ｈ27</t>
    <phoneticPr fontId="50"/>
  </si>
  <si>
    <t>試薬秤量、サンプル秤量等</t>
    <phoneticPr fontId="50"/>
  </si>
  <si>
    <t>ICP-MS用オートサンプラ一式</t>
    <phoneticPr fontId="50"/>
  </si>
  <si>
    <t>ガスクロマトグラフ</t>
    <phoneticPr fontId="50"/>
  </si>
  <si>
    <t>化学輸送モデル運用システム</t>
    <phoneticPr fontId="50"/>
  </si>
  <si>
    <t>Ｈ26</t>
    <phoneticPr fontId="50"/>
  </si>
  <si>
    <t>高速液体クロマトグラフ</t>
    <phoneticPr fontId="50"/>
  </si>
  <si>
    <t>画像解析装置</t>
    <phoneticPr fontId="50"/>
  </si>
  <si>
    <t>病害虫接種装置</t>
    <phoneticPr fontId="50"/>
  </si>
  <si>
    <t>脂肪抽出装置</t>
    <phoneticPr fontId="50"/>
  </si>
  <si>
    <t>気象観測装置一式</t>
    <phoneticPr fontId="50"/>
  </si>
  <si>
    <t>流速計</t>
    <phoneticPr fontId="50"/>
  </si>
  <si>
    <t>大阪湾の栄養塩の研究において、試水中の懸濁態有機物分析に使用</t>
    <phoneticPr fontId="50"/>
  </si>
  <si>
    <t>レーザー回折式粒子径分布測定装置</t>
    <phoneticPr fontId="50"/>
  </si>
  <si>
    <t>〃</t>
    <phoneticPr fontId="50"/>
  </si>
  <si>
    <t>パルス変調型蛍光光度計</t>
    <phoneticPr fontId="50"/>
  </si>
  <si>
    <t>三次元蛍光分光光度計</t>
    <phoneticPr fontId="50"/>
  </si>
  <si>
    <t>（事業者支援に係る機器）</t>
    <rPh sb="1" eb="4">
      <t>ジギョウシャ</t>
    </rPh>
    <rPh sb="4" eb="6">
      <t>シエン</t>
    </rPh>
    <rPh sb="7" eb="8">
      <t>カカ</t>
    </rPh>
    <rPh sb="9" eb="11">
      <t>キキ</t>
    </rPh>
    <phoneticPr fontId="50"/>
  </si>
  <si>
    <t>ブドウ波状型ハウス</t>
    <phoneticPr fontId="50"/>
  </si>
  <si>
    <t>Ｈ27</t>
    <phoneticPr fontId="50"/>
  </si>
  <si>
    <t>プレハブ冷蔵庫</t>
    <phoneticPr fontId="50"/>
  </si>
  <si>
    <t>Ｈ27</t>
    <phoneticPr fontId="50"/>
  </si>
  <si>
    <t>Ｈ27</t>
    <phoneticPr fontId="50"/>
  </si>
  <si>
    <t>温暖化に伴う農作物高温障害等に関する試験に利用</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</si>
</sst>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Red]\(#,##0\)"/>
  </numFmts>
  <fonts count="6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1"/>
      <color theme="0"/>
      <name val="ＭＳ Ｐゴシック"/>
      <family val="3"/>
      <charset val="128"/>
      <scheme val="minor"/>
    </font>
    <font>
      <sz val="9.5"/>
      <color theme="1"/>
      <name val="ＭＳ Ｐゴシック"/>
      <family val="2"/>
      <charset val="128"/>
      <scheme val="minor"/>
    </font>
    <font>
      <sz val="9.5"/>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0.5"/>
      <color theme="1"/>
      <name val="ＭＳ Ｐゴシック"/>
      <family val="2"/>
      <charset val="128"/>
      <scheme val="minor"/>
    </font>
    <font>
      <sz val="8.5"/>
      <color theme="1"/>
      <name val="ＭＳ Ｐゴシック"/>
      <family val="2"/>
      <charset val="128"/>
      <scheme val="minor"/>
    </font>
    <font>
      <b/>
      <sz val="10"/>
      <color theme="1"/>
      <name val="ＭＳ Ｐゴシック"/>
      <family val="3"/>
      <charset val="128"/>
      <scheme val="minor"/>
    </font>
    <font>
      <sz val="3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
      <sz val="6.5"/>
      <color theme="1"/>
      <name val="ＭＳ Ｐゴシック"/>
      <family val="3"/>
      <charset val="128"/>
      <scheme val="minor"/>
    </font>
    <font>
      <b/>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b/>
      <sz val="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8"/>
      <color theme="1"/>
      <name val="ＭＳ Ｐゴシック"/>
      <family val="3"/>
      <charset val="128"/>
      <scheme val="minor"/>
    </font>
    <font>
      <sz val="11"/>
      <color theme="1"/>
      <name val="ＭＳ ゴシック"/>
      <family val="3"/>
      <charset val="128"/>
    </font>
    <font>
      <sz val="11"/>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color theme="1"/>
      <name val="ＭＳ 明朝"/>
      <family val="1"/>
      <charset val="128"/>
    </font>
    <font>
      <sz val="12"/>
      <color theme="1"/>
      <name val="ＭＳ ゴシック"/>
      <family val="3"/>
      <charset val="128"/>
    </font>
    <font>
      <sz val="12"/>
      <color rgb="FFFF0000"/>
      <name val="ＭＳ 明朝"/>
      <family val="1"/>
      <charset val="128"/>
    </font>
    <font>
      <sz val="16"/>
      <color theme="1"/>
      <name val="ＭＳ ゴシック"/>
      <family val="3"/>
      <charset val="128"/>
    </font>
    <font>
      <sz val="12"/>
      <name val="ＭＳ ゴシック"/>
      <family val="3"/>
      <charset val="128"/>
    </font>
    <font>
      <b/>
      <sz val="14"/>
      <color theme="1"/>
      <name val="ＭＳ ゴシック"/>
      <family val="3"/>
      <charset val="128"/>
    </font>
    <font>
      <sz val="11"/>
      <name val="ＭＳ ゴシック"/>
      <family val="3"/>
      <charset val="128"/>
    </font>
    <font>
      <sz val="11"/>
      <color rgb="FFFF0000"/>
      <name val="ＭＳ 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5"/>
      <name val="ＭＳ Ｐゴシック"/>
      <family val="3"/>
      <charset val="128"/>
    </font>
    <font>
      <sz val="9"/>
      <name val="ＭＳ 明朝"/>
      <family val="1"/>
      <charset val="128"/>
    </font>
    <font>
      <vertAlign val="subscript"/>
      <sz val="9"/>
      <name val="ＭＳ 明朝"/>
      <family val="1"/>
      <charset val="128"/>
    </font>
    <font>
      <sz val="10"/>
      <name val="ＭＳ Ｐゴシック"/>
      <family val="3"/>
      <charset val="128"/>
    </font>
    <font>
      <sz val="10"/>
      <name val="ＭＳ ゴシック"/>
      <family val="3"/>
      <charset val="128"/>
    </font>
    <font>
      <b/>
      <sz val="11"/>
      <name val="ＭＳ Ｐゴシック"/>
      <family val="3"/>
      <charset val="128"/>
    </font>
    <font>
      <sz val="11"/>
      <name val="ＭＳ 明朝"/>
      <family val="1"/>
      <charset val="128"/>
    </font>
    <font>
      <u/>
      <sz val="11"/>
      <color theme="1"/>
      <name val="ＭＳ Ｐゴシック"/>
      <family val="2"/>
      <charset val="128"/>
      <scheme val="minor"/>
    </font>
  </fonts>
  <fills count="8">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s>
  <borders count="7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8" fillId="0" borderId="0">
      <alignment vertical="center"/>
    </xf>
    <xf numFmtId="0" fontId="48" fillId="0" borderId="0"/>
  </cellStyleXfs>
  <cellXfs count="726">
    <xf numFmtId="0" fontId="0" fillId="0" borderId="0" xfId="0">
      <alignment vertical="center"/>
    </xf>
    <xf numFmtId="38" fontId="0" fillId="0" borderId="0" xfId="1" applyFont="1">
      <alignment vertical="center"/>
    </xf>
    <xf numFmtId="0" fontId="0" fillId="0" borderId="0" xfId="0" applyAlignment="1">
      <alignment horizontal="left" vertical="top" wrapText="1"/>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0" fontId="0" fillId="0" borderId="7"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0" xfId="0" applyAlignment="1">
      <alignment vertical="top"/>
    </xf>
    <xf numFmtId="0" fontId="0" fillId="0" borderId="20" xfId="0" applyBorder="1">
      <alignment vertical="center"/>
    </xf>
    <xf numFmtId="0" fontId="0" fillId="0" borderId="21" xfId="0" applyBorder="1">
      <alignment vertical="center"/>
    </xf>
    <xf numFmtId="0" fontId="7" fillId="0" borderId="0" xfId="0" applyFont="1">
      <alignment vertical="center"/>
    </xf>
    <xf numFmtId="0" fontId="0" fillId="0" borderId="5" xfId="0" applyBorder="1">
      <alignment vertical="center"/>
    </xf>
    <xf numFmtId="0" fontId="7" fillId="0" borderId="0" xfId="0" applyFont="1" applyAlignment="1">
      <alignment vertical="top" wrapText="1"/>
    </xf>
    <xf numFmtId="0" fontId="7" fillId="0" borderId="0" xfId="0" applyFont="1" applyAlignment="1">
      <alignment vertical="top"/>
    </xf>
    <xf numFmtId="0" fontId="10" fillId="0" borderId="0" xfId="0" applyFont="1" applyBorder="1" applyAlignment="1">
      <alignment vertical="top" wrapText="1"/>
    </xf>
    <xf numFmtId="0" fontId="9" fillId="0" borderId="0" xfId="0" applyFont="1" applyBorder="1">
      <alignment vertical="center"/>
    </xf>
    <xf numFmtId="0" fontId="10" fillId="0" borderId="0" xfId="0" applyFont="1" applyBorder="1">
      <alignment vertical="center"/>
    </xf>
    <xf numFmtId="0" fontId="11" fillId="0" borderId="0" xfId="0" applyFont="1">
      <alignment vertical="center"/>
    </xf>
    <xf numFmtId="38" fontId="0" fillId="0" borderId="13" xfId="1" applyFont="1" applyBorder="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0" fillId="0" borderId="0" xfId="0" applyFill="1">
      <alignment vertical="center"/>
    </xf>
    <xf numFmtId="0" fontId="0" fillId="0" borderId="6" xfId="0" applyFont="1" applyBorder="1">
      <alignment vertical="center"/>
    </xf>
    <xf numFmtId="0" fontId="15" fillId="0" borderId="8" xfId="0" applyFont="1" applyBorder="1">
      <alignment vertical="center"/>
    </xf>
    <xf numFmtId="0" fontId="0" fillId="0" borderId="24" xfId="0" applyBorder="1">
      <alignment vertical="center"/>
    </xf>
    <xf numFmtId="0" fontId="0" fillId="0" borderId="25" xfId="0" applyBorder="1">
      <alignment vertical="center"/>
    </xf>
    <xf numFmtId="0" fontId="15" fillId="0" borderId="22" xfId="0" applyFont="1" applyBorder="1">
      <alignment vertical="center"/>
    </xf>
    <xf numFmtId="0" fontId="15" fillId="0" borderId="24" xfId="0" applyFont="1" applyBorder="1">
      <alignment vertical="center"/>
    </xf>
    <xf numFmtId="0" fontId="0" fillId="0" borderId="1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26" xfId="0" applyFont="1" applyBorder="1">
      <alignment vertical="center"/>
    </xf>
    <xf numFmtId="0" fontId="15" fillId="0" borderId="14" xfId="0" applyFont="1" applyBorder="1">
      <alignment vertical="center"/>
    </xf>
    <xf numFmtId="0" fontId="15" fillId="0" borderId="1" xfId="0" applyFont="1" applyBorder="1">
      <alignment vertical="center"/>
    </xf>
    <xf numFmtId="0" fontId="0" fillId="0" borderId="0"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5" fillId="0" borderId="0" xfId="0" applyFont="1">
      <alignment vertical="center"/>
    </xf>
    <xf numFmtId="0" fontId="17" fillId="0" borderId="0" xfId="0" applyFont="1">
      <alignment vertical="center"/>
    </xf>
    <xf numFmtId="0" fontId="15" fillId="2" borderId="8" xfId="0" applyFont="1" applyFill="1" applyBorder="1">
      <alignment vertical="center"/>
    </xf>
    <xf numFmtId="0" fontId="15" fillId="2" borderId="0" xfId="0" applyFont="1" applyFill="1" applyBorder="1">
      <alignment vertical="center"/>
    </xf>
    <xf numFmtId="0" fontId="15" fillId="2" borderId="26" xfId="0" applyFont="1" applyFill="1" applyBorder="1">
      <alignment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8" fillId="0" borderId="3" xfId="0" applyFont="1" applyBorder="1">
      <alignment vertical="center"/>
    </xf>
    <xf numFmtId="0" fontId="19" fillId="0" borderId="0" xfId="0" applyFont="1">
      <alignment vertical="center"/>
    </xf>
    <xf numFmtId="0" fontId="19" fillId="0" borderId="0" xfId="0" applyFont="1" applyBorder="1">
      <alignment vertical="center"/>
    </xf>
    <xf numFmtId="0" fontId="0" fillId="0" borderId="0" xfId="0" applyFill="1" applyBorder="1" applyAlignment="1">
      <alignment horizontal="left" vertical="center"/>
    </xf>
    <xf numFmtId="38" fontId="0" fillId="0" borderId="0" xfId="1" applyFont="1" applyFill="1" applyBorder="1" applyAlignment="1">
      <alignment horizontal="right" vertical="center"/>
    </xf>
    <xf numFmtId="0" fontId="0" fillId="4" borderId="12"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7" xfId="0" applyFill="1" applyBorder="1">
      <alignment vertical="center"/>
    </xf>
    <xf numFmtId="0" fontId="0" fillId="4" borderId="4" xfId="0" applyFill="1" applyBorder="1">
      <alignment vertical="center"/>
    </xf>
    <xf numFmtId="0" fontId="5" fillId="4" borderId="6" xfId="0" applyFont="1" applyFill="1" applyBorder="1">
      <alignment vertical="center"/>
    </xf>
    <xf numFmtId="38" fontId="3" fillId="0" borderId="0" xfId="1" applyFont="1" applyBorder="1">
      <alignment vertical="center"/>
    </xf>
    <xf numFmtId="176" fontId="0" fillId="0" borderId="0" xfId="0" applyNumberFormat="1">
      <alignment vertical="center"/>
    </xf>
    <xf numFmtId="177" fontId="0" fillId="0" borderId="0" xfId="0" applyNumberFormat="1">
      <alignment vertical="center"/>
    </xf>
    <xf numFmtId="0" fontId="3" fillId="0" borderId="0" xfId="0" applyFont="1" applyAlignment="1">
      <alignment horizontal="center" vertical="center"/>
    </xf>
    <xf numFmtId="0" fontId="0" fillId="0" borderId="0" xfId="0" applyAlignment="1">
      <alignment horizontal="distributed" vertical="distributed"/>
    </xf>
    <xf numFmtId="0" fontId="4" fillId="0" borderId="0" xfId="0" applyFont="1" applyAlignment="1">
      <alignment vertical="center"/>
    </xf>
    <xf numFmtId="0" fontId="21"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top" wrapText="1"/>
    </xf>
    <xf numFmtId="0" fontId="22" fillId="0" borderId="0" xfId="0" applyFont="1" applyAlignment="1">
      <alignment vertical="center"/>
    </xf>
    <xf numFmtId="0" fontId="21" fillId="0" borderId="0" xfId="0" applyFont="1" applyAlignment="1">
      <alignment vertical="center"/>
    </xf>
    <xf numFmtId="0" fontId="3" fillId="0" borderId="0" xfId="0" applyFont="1" applyAlignment="1">
      <alignment horizontal="distributed" vertical="center" wrapText="1"/>
    </xf>
    <xf numFmtId="38" fontId="4" fillId="0" borderId="0" xfId="1" applyFont="1" applyAlignment="1">
      <alignment horizontal="right" vertical="center"/>
    </xf>
    <xf numFmtId="0" fontId="15" fillId="0" borderId="0" xfId="0" applyFont="1" applyFill="1" applyBorder="1" applyAlignment="1">
      <alignment vertical="top" wrapText="1"/>
    </xf>
    <xf numFmtId="0" fontId="15" fillId="0" borderId="0" xfId="0" applyFont="1" applyAlignment="1">
      <alignment vertical="center" wrapText="1"/>
    </xf>
    <xf numFmtId="0" fontId="6" fillId="0" borderId="0" xfId="0" applyFont="1" applyFill="1" applyBorder="1" applyAlignment="1">
      <alignment vertical="top" wrapText="1"/>
    </xf>
    <xf numFmtId="38" fontId="16" fillId="0" borderId="0" xfId="1" applyFont="1" applyAlignment="1">
      <alignment vertical="center"/>
    </xf>
    <xf numFmtId="38" fontId="23" fillId="0" borderId="0" xfId="1" applyFont="1" applyAlignment="1">
      <alignment horizontal="center" vertical="center"/>
    </xf>
    <xf numFmtId="38" fontId="24" fillId="0" borderId="0" xfId="1" applyFont="1" applyAlignment="1">
      <alignment horizontal="center" vertical="center"/>
    </xf>
    <xf numFmtId="0" fontId="21" fillId="0" borderId="0" xfId="0" applyFont="1" applyFill="1" applyBorder="1" applyAlignment="1">
      <alignment vertical="top" wrapText="1"/>
    </xf>
    <xf numFmtId="38" fontId="16" fillId="0" borderId="0" xfId="1" applyFont="1" applyFill="1" applyBorder="1" applyAlignment="1">
      <alignment vertical="center"/>
    </xf>
    <xf numFmtId="38" fontId="0" fillId="0" borderId="0" xfId="1" applyFont="1" applyFill="1" applyBorder="1">
      <alignment vertical="center"/>
    </xf>
    <xf numFmtId="0" fontId="3" fillId="0" borderId="0" xfId="0" applyFont="1" applyFill="1" applyBorder="1">
      <alignment vertical="center"/>
    </xf>
    <xf numFmtId="38" fontId="23" fillId="0" borderId="0" xfId="1" applyFont="1" applyFill="1" applyBorder="1" applyAlignment="1">
      <alignment vertical="center"/>
    </xf>
    <xf numFmtId="38" fontId="24" fillId="0" borderId="0" xfId="1" applyFont="1" applyFill="1" applyBorder="1" applyAlignment="1">
      <alignment vertical="center"/>
    </xf>
    <xf numFmtId="38" fontId="4" fillId="0" borderId="0" xfId="1" applyFont="1" applyFill="1" applyBorder="1" applyAlignment="1">
      <alignment horizontal="right" vertical="center"/>
    </xf>
    <xf numFmtId="38" fontId="6" fillId="0" borderId="0" xfId="1" applyFont="1" applyBorder="1">
      <alignment vertical="center"/>
    </xf>
    <xf numFmtId="0" fontId="6" fillId="0" borderId="0" xfId="0" applyFont="1" applyFill="1" applyBorder="1" applyAlignment="1">
      <alignment horizontal="left" vertical="top" wrapText="1"/>
    </xf>
    <xf numFmtId="38" fontId="23" fillId="0" borderId="0" xfId="1" applyFont="1" applyAlignment="1">
      <alignment horizontal="center" vertical="center"/>
    </xf>
    <xf numFmtId="38" fontId="24" fillId="0" borderId="0" xfId="1" applyFont="1" applyAlignment="1">
      <alignment horizontal="center" vertical="center"/>
    </xf>
    <xf numFmtId="0" fontId="4" fillId="0" borderId="0" xfId="0" applyFont="1" applyAlignment="1">
      <alignment horizontal="distributed" vertical="center"/>
    </xf>
    <xf numFmtId="0" fontId="21" fillId="0" borderId="0" xfId="0" applyFont="1" applyAlignment="1">
      <alignment vertical="top"/>
    </xf>
    <xf numFmtId="38" fontId="1" fillId="0" borderId="3" xfId="1" applyFont="1" applyBorder="1">
      <alignment vertical="center"/>
    </xf>
    <xf numFmtId="38" fontId="1" fillId="0" borderId="0" xfId="1" applyFont="1">
      <alignment vertical="center"/>
    </xf>
    <xf numFmtId="38" fontId="7" fillId="0" borderId="0" xfId="1" applyFont="1" applyAlignment="1">
      <alignment horizontal="right" vertical="center"/>
    </xf>
    <xf numFmtId="0" fontId="22" fillId="0" borderId="0" xfId="0" applyFont="1">
      <alignment vertical="center"/>
    </xf>
    <xf numFmtId="38" fontId="22" fillId="0" borderId="0" xfId="1" applyFont="1" applyAlignment="1">
      <alignment horizontal="right" vertical="center"/>
    </xf>
    <xf numFmtId="0" fontId="3" fillId="0" borderId="0" xfId="0" applyFont="1" applyAlignment="1">
      <alignment horizontal="distributed" vertical="distributed"/>
    </xf>
    <xf numFmtId="0" fontId="7"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left" vertical="distributed"/>
    </xf>
    <xf numFmtId="0" fontId="15" fillId="2" borderId="1" xfId="0" applyFont="1" applyFill="1" applyBorder="1">
      <alignment vertical="center"/>
    </xf>
    <xf numFmtId="38" fontId="1" fillId="0" borderId="0" xfId="1" applyFont="1" applyBorder="1">
      <alignment vertical="center"/>
    </xf>
    <xf numFmtId="0" fontId="0" fillId="0" borderId="7" xfId="0" applyFont="1" applyBorder="1">
      <alignment vertical="center"/>
    </xf>
    <xf numFmtId="0" fontId="15" fillId="0" borderId="25" xfId="0" applyFont="1" applyBorder="1">
      <alignment vertical="center"/>
    </xf>
    <xf numFmtId="0" fontId="15" fillId="2" borderId="9" xfId="0" applyFont="1" applyFill="1" applyBorder="1">
      <alignment vertical="center"/>
    </xf>
    <xf numFmtId="0" fontId="15" fillId="2" borderId="23" xfId="0" applyFont="1" applyFill="1" applyBorder="1">
      <alignment vertical="center"/>
    </xf>
    <xf numFmtId="0" fontId="15" fillId="0" borderId="9" xfId="0" applyFont="1" applyBorder="1">
      <alignment vertical="center"/>
    </xf>
    <xf numFmtId="0" fontId="15" fillId="0" borderId="27" xfId="0" applyFont="1" applyBorder="1">
      <alignment vertical="center"/>
    </xf>
    <xf numFmtId="0" fontId="15" fillId="0" borderId="23" xfId="0" applyFont="1" applyBorder="1">
      <alignment vertical="center"/>
    </xf>
    <xf numFmtId="0" fontId="4" fillId="2" borderId="15" xfId="0" applyFont="1" applyFill="1" applyBorder="1">
      <alignment vertical="center"/>
    </xf>
    <xf numFmtId="0" fontId="6" fillId="2" borderId="14" xfId="0" applyFont="1" applyFill="1" applyBorder="1">
      <alignment vertical="center"/>
    </xf>
    <xf numFmtId="0" fontId="15" fillId="2" borderId="14" xfId="0" applyFont="1" applyFill="1" applyBorder="1">
      <alignment vertical="center"/>
    </xf>
    <xf numFmtId="0" fontId="4" fillId="2" borderId="41" xfId="0" applyFont="1" applyFill="1" applyBorder="1">
      <alignment vertical="center"/>
    </xf>
    <xf numFmtId="0" fontId="4"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15" fillId="2" borderId="27" xfId="0" applyFont="1" applyFill="1" applyBorder="1">
      <alignment vertical="center"/>
    </xf>
    <xf numFmtId="0" fontId="15" fillId="2" borderId="25" xfId="0" applyFont="1" applyFill="1" applyBorder="1">
      <alignment vertical="center"/>
    </xf>
    <xf numFmtId="0" fontId="0" fillId="0" borderId="28" xfId="0"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6" borderId="8" xfId="0" applyFill="1" applyBorder="1">
      <alignment vertical="center"/>
    </xf>
    <xf numFmtId="0" fontId="0" fillId="6" borderId="10" xfId="0" applyFill="1" applyBorder="1">
      <alignment vertical="center"/>
    </xf>
    <xf numFmtId="0" fontId="0" fillId="6" borderId="12" xfId="0" applyFill="1" applyBorder="1">
      <alignment vertical="center"/>
    </xf>
    <xf numFmtId="0" fontId="0" fillId="6" borderId="7" xfId="0" applyFill="1" applyBorder="1">
      <alignment vertical="center"/>
    </xf>
    <xf numFmtId="38" fontId="22" fillId="0" borderId="0" xfId="1" applyFont="1" applyBorder="1" applyAlignment="1">
      <alignment vertical="center"/>
    </xf>
    <xf numFmtId="0" fontId="0" fillId="0" borderId="0" xfId="0" applyAlignment="1">
      <alignment horizontal="distributed" vertical="center"/>
    </xf>
    <xf numFmtId="0" fontId="25" fillId="0" borderId="0" xfId="0" applyFont="1">
      <alignment vertical="center"/>
    </xf>
    <xf numFmtId="0" fontId="25" fillId="0" borderId="0" xfId="0" applyFont="1" applyAlignment="1">
      <alignment vertical="center"/>
    </xf>
    <xf numFmtId="0" fontId="5" fillId="0" borderId="0" xfId="0" applyFont="1">
      <alignment vertical="center"/>
    </xf>
    <xf numFmtId="38" fontId="6" fillId="0" borderId="13" xfId="1" applyFont="1" applyBorder="1">
      <alignment vertical="center"/>
    </xf>
    <xf numFmtId="0" fontId="8" fillId="0" borderId="0" xfId="0" applyFont="1" applyFill="1" applyBorder="1" applyAlignment="1">
      <alignment horizontal="center" vertical="center" textRotation="255"/>
    </xf>
    <xf numFmtId="0" fontId="7" fillId="0" borderId="0" xfId="0" applyFont="1" applyFill="1" applyBorder="1" applyAlignment="1">
      <alignment vertical="top" wrapText="1"/>
    </xf>
    <xf numFmtId="0" fontId="0" fillId="0" borderId="0" xfId="0" applyAlignment="1">
      <alignment vertical="center" wrapText="1"/>
    </xf>
    <xf numFmtId="38" fontId="24" fillId="0" borderId="0" xfId="1" applyFont="1" applyAlignment="1">
      <alignment horizontal="center" vertical="center"/>
    </xf>
    <xf numFmtId="0" fontId="4" fillId="0" borderId="0" xfId="0" applyFont="1" applyBorder="1" applyAlignment="1">
      <alignment horizontal="right" vertical="center"/>
    </xf>
    <xf numFmtId="0" fontId="7"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4" fillId="2" borderId="19" xfId="0" applyFont="1" applyFill="1" applyBorder="1">
      <alignment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8" xfId="0" applyFont="1" applyBorder="1">
      <alignment vertical="center"/>
    </xf>
    <xf numFmtId="0" fontId="19" fillId="4" borderId="10" xfId="0" applyFont="1" applyFill="1" applyBorder="1" applyAlignment="1">
      <alignment horizontal="center" vertical="center"/>
    </xf>
    <xf numFmtId="0" fontId="19" fillId="4" borderId="13" xfId="0" applyFont="1" applyFill="1" applyBorder="1" applyAlignment="1">
      <alignment horizontal="center" vertical="center"/>
    </xf>
    <xf numFmtId="0" fontId="7"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38" fontId="4" fillId="0" borderId="27" xfId="1" applyFont="1" applyBorder="1" applyAlignment="1">
      <alignment horizontal="righ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38" fontId="4" fillId="0" borderId="23" xfId="1" applyFont="1" applyBorder="1" applyAlignment="1">
      <alignment horizontal="right" vertical="center"/>
    </xf>
    <xf numFmtId="0" fontId="4" fillId="0" borderId="8" xfId="0" applyFont="1" applyBorder="1" applyAlignment="1">
      <alignment horizontal="left" vertical="center"/>
    </xf>
    <xf numFmtId="38" fontId="4" fillId="0" borderId="9" xfId="1" applyFont="1" applyBorder="1" applyAlignment="1">
      <alignment horizontal="right" vertical="center"/>
    </xf>
    <xf numFmtId="0" fontId="4" fillId="0" borderId="42" xfId="0" applyFont="1" applyBorder="1">
      <alignment vertical="center"/>
    </xf>
    <xf numFmtId="0" fontId="4" fillId="0" borderId="16"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10" xfId="0" applyFont="1" applyBorder="1" applyAlignment="1">
      <alignment horizontal="left" vertical="center"/>
    </xf>
    <xf numFmtId="38" fontId="4" fillId="0" borderId="31" xfId="1" applyFont="1" applyBorder="1" applyAlignment="1">
      <alignment horizontal="right" vertical="center"/>
    </xf>
    <xf numFmtId="0" fontId="4" fillId="0" borderId="0" xfId="0" applyFont="1" applyBorder="1" applyAlignment="1">
      <alignment horizontal="left" vertical="center"/>
    </xf>
    <xf numFmtId="0" fontId="4" fillId="0" borderId="45" xfId="0" applyFont="1" applyBorder="1" applyAlignment="1">
      <alignment horizontal="left" vertical="center"/>
    </xf>
    <xf numFmtId="0" fontId="4" fillId="0" borderId="44" xfId="0" applyFont="1" applyBorder="1">
      <alignment vertical="center"/>
    </xf>
    <xf numFmtId="0" fontId="4" fillId="0" borderId="10" xfId="0" applyFont="1" applyBorder="1">
      <alignment vertical="center"/>
    </xf>
    <xf numFmtId="0" fontId="4" fillId="0" borderId="13" xfId="0" applyFont="1" applyBorder="1" applyAlignment="1">
      <alignment vertical="center"/>
    </xf>
    <xf numFmtId="0" fontId="4" fillId="0" borderId="11" xfId="0" applyFont="1" applyBorder="1" applyAlignment="1">
      <alignment vertical="center"/>
    </xf>
    <xf numFmtId="38" fontId="4" fillId="0" borderId="11" xfId="1" applyFont="1" applyBorder="1" applyAlignment="1">
      <alignment horizontal="righ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43" xfId="0" applyFont="1" applyBorder="1">
      <alignment vertical="center"/>
    </xf>
    <xf numFmtId="0" fontId="4" fillId="0" borderId="5" xfId="0" applyFont="1" applyBorder="1" applyAlignment="1">
      <alignment vertical="center"/>
    </xf>
    <xf numFmtId="38" fontId="4" fillId="0" borderId="9" xfId="1" applyFont="1" applyBorder="1">
      <alignment vertical="center"/>
    </xf>
    <xf numFmtId="0" fontId="4" fillId="0" borderId="13" xfId="0" applyFont="1" applyBorder="1">
      <alignment vertical="center"/>
    </xf>
    <xf numFmtId="0" fontId="4" fillId="0" borderId="11" xfId="0" applyFont="1" applyBorder="1">
      <alignment vertical="center"/>
    </xf>
    <xf numFmtId="38" fontId="4" fillId="0" borderId="11" xfId="1" applyFont="1" applyBorder="1">
      <alignment vertical="center"/>
    </xf>
    <xf numFmtId="38" fontId="4" fillId="0" borderId="0" xfId="1" applyFont="1" applyBorder="1">
      <alignment vertical="center"/>
    </xf>
    <xf numFmtId="0" fontId="4" fillId="0" borderId="0" xfId="0" applyFont="1" applyFill="1" applyBorder="1" applyAlignment="1">
      <alignment vertical="top" wrapText="1"/>
    </xf>
    <xf numFmtId="0" fontId="4" fillId="0" borderId="24" xfId="0" applyFont="1" applyBorder="1" applyAlignment="1">
      <alignment vertical="center"/>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176" fontId="4" fillId="0" borderId="9" xfId="1" applyNumberFormat="1" applyFont="1" applyBorder="1">
      <alignment vertical="center"/>
    </xf>
    <xf numFmtId="176" fontId="4" fillId="0" borderId="11" xfId="1" applyNumberFormat="1" applyFont="1" applyBorder="1">
      <alignmen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0" xfId="0" applyFont="1" applyFill="1" applyBorder="1" applyAlignment="1">
      <alignment horizontal="right" vertical="top" wrapText="1"/>
    </xf>
    <xf numFmtId="0" fontId="15" fillId="0" borderId="0" xfId="0" applyFont="1" applyFill="1" applyBorder="1" applyAlignment="1">
      <alignment horizontal="right" vertical="top" wrapText="1"/>
    </xf>
    <xf numFmtId="0" fontId="21" fillId="0" borderId="18" xfId="0" applyFont="1" applyBorder="1" applyAlignment="1">
      <alignment horizontal="left" vertical="center"/>
    </xf>
    <xf numFmtId="0" fontId="0" fillId="0" borderId="46" xfId="0" applyBorder="1">
      <alignment vertical="center"/>
    </xf>
    <xf numFmtId="0" fontId="4" fillId="0" borderId="33" xfId="0" applyFont="1" applyBorder="1" applyAlignment="1">
      <alignment vertical="center"/>
    </xf>
    <xf numFmtId="0" fontId="4" fillId="0" borderId="32" xfId="0" applyFont="1" applyBorder="1" applyAlignment="1">
      <alignment vertical="center"/>
    </xf>
    <xf numFmtId="0" fontId="4" fillId="0" borderId="29" xfId="0" applyFont="1" applyBorder="1" applyAlignment="1">
      <alignment vertical="center"/>
    </xf>
    <xf numFmtId="0" fontId="21" fillId="0" borderId="34" xfId="0" applyFont="1" applyBorder="1">
      <alignment vertical="center"/>
    </xf>
    <xf numFmtId="0" fontId="4" fillId="0" borderId="25" xfId="0" applyFont="1" applyBorder="1">
      <alignment vertical="center"/>
    </xf>
    <xf numFmtId="0" fontId="4" fillId="0" borderId="27" xfId="0" applyFont="1" applyBorder="1">
      <alignment vertical="center"/>
    </xf>
    <xf numFmtId="0" fontId="3" fillId="0" borderId="8" xfId="0" applyFont="1" applyFill="1" applyBorder="1">
      <alignment vertical="center"/>
    </xf>
    <xf numFmtId="0" fontId="25" fillId="0" borderId="3" xfId="0" applyFont="1" applyBorder="1" applyAlignment="1">
      <alignment vertical="center"/>
    </xf>
    <xf numFmtId="0" fontId="25" fillId="0" borderId="4" xfId="0" applyFont="1" applyBorder="1" applyAlignment="1">
      <alignment vertical="center"/>
    </xf>
    <xf numFmtId="0" fontId="4" fillId="0" borderId="14" xfId="0" applyFont="1" applyBorder="1" applyAlignment="1">
      <alignment vertical="center"/>
    </xf>
    <xf numFmtId="176" fontId="4" fillId="0" borderId="0" xfId="0" applyNumberFormat="1" applyFont="1">
      <alignment vertical="center"/>
    </xf>
    <xf numFmtId="176" fontId="4" fillId="0" borderId="4" xfId="1" applyNumberFormat="1" applyFont="1" applyBorder="1">
      <alignment vertical="center"/>
    </xf>
    <xf numFmtId="0" fontId="0" fillId="6" borderId="0" xfId="0" applyFill="1" applyBorder="1">
      <alignment vertical="center"/>
    </xf>
    <xf numFmtId="0" fontId="0" fillId="6" borderId="9" xfId="0" applyFill="1" applyBorder="1">
      <alignment vertical="center"/>
    </xf>
    <xf numFmtId="38" fontId="1" fillId="0" borderId="4" xfId="1" applyFont="1" applyBorder="1">
      <alignment vertical="center"/>
    </xf>
    <xf numFmtId="0" fontId="0" fillId="0" borderId="4" xfId="0" applyFill="1" applyBorder="1">
      <alignment vertical="center"/>
    </xf>
    <xf numFmtId="0" fontId="7" fillId="3" borderId="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38" fontId="4" fillId="3" borderId="9" xfId="1" applyFont="1" applyFill="1" applyBorder="1" applyAlignment="1">
      <alignment horizontal="right" vertical="center"/>
    </xf>
    <xf numFmtId="0" fontId="25" fillId="3" borderId="2" xfId="0" applyFont="1" applyFill="1" applyBorder="1" applyAlignment="1">
      <alignment vertical="center"/>
    </xf>
    <xf numFmtId="0" fontId="4" fillId="3" borderId="13" xfId="0" applyFont="1" applyFill="1" applyBorder="1">
      <alignment vertical="center"/>
    </xf>
    <xf numFmtId="0" fontId="4" fillId="3" borderId="11" xfId="0" applyFont="1" applyFill="1" applyBorder="1">
      <alignment vertical="center"/>
    </xf>
    <xf numFmtId="0" fontId="25"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25" fillId="3" borderId="10"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33"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2" xfId="0" applyFont="1" applyFill="1" applyBorder="1">
      <alignmen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4" fillId="3" borderId="7" xfId="0" applyFont="1" applyFill="1" applyBorder="1" applyAlignment="1">
      <alignment vertical="center"/>
    </xf>
    <xf numFmtId="0" fontId="0" fillId="3" borderId="4" xfId="0" applyFill="1" applyBorder="1">
      <alignment vertical="center"/>
    </xf>
    <xf numFmtId="0" fontId="0" fillId="3" borderId="3" xfId="0" applyFill="1" applyBorder="1">
      <alignment vertical="center"/>
    </xf>
    <xf numFmtId="176" fontId="0" fillId="0" borderId="0" xfId="1" applyNumberFormat="1" applyFont="1">
      <alignment vertical="center"/>
    </xf>
    <xf numFmtId="176" fontId="6" fillId="0" borderId="0" xfId="0" applyNumberFormat="1" applyFont="1" applyFill="1" applyBorder="1" applyAlignment="1">
      <alignment horizontal="left" vertical="top" wrapText="1"/>
    </xf>
    <xf numFmtId="176" fontId="7" fillId="0" borderId="0" xfId="0" applyNumberFormat="1" applyFont="1" applyAlignment="1">
      <alignment vertical="center"/>
    </xf>
    <xf numFmtId="176" fontId="22" fillId="0" borderId="0" xfId="1" applyNumberFormat="1" applyFont="1" applyAlignment="1">
      <alignment horizontal="right" vertical="center"/>
    </xf>
    <xf numFmtId="176" fontId="0" fillId="0" borderId="0" xfId="1" applyNumberFormat="1" applyFont="1" applyBorder="1">
      <alignment vertical="center"/>
    </xf>
    <xf numFmtId="0" fontId="3" fillId="0" borderId="0" xfId="0" applyFont="1" applyAlignment="1">
      <alignment horizontal="left" vertical="center"/>
    </xf>
    <xf numFmtId="0" fontId="7" fillId="0" borderId="6" xfId="0" applyFont="1" applyBorder="1">
      <alignment vertical="center"/>
    </xf>
    <xf numFmtId="0" fontId="3" fillId="0" borderId="0" xfId="0" applyFont="1" applyBorder="1">
      <alignment vertical="center"/>
    </xf>
    <xf numFmtId="0" fontId="1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7" xfId="0" applyFont="1" applyBorder="1">
      <alignment vertical="center"/>
    </xf>
    <xf numFmtId="0" fontId="25" fillId="4" borderId="10" xfId="0" applyFont="1" applyFill="1" applyBorder="1" applyAlignment="1">
      <alignment vertical="center"/>
    </xf>
    <xf numFmtId="0" fontId="25" fillId="4" borderId="13" xfId="0" applyFont="1" applyFill="1" applyBorder="1" applyAlignment="1">
      <alignment vertical="center"/>
    </xf>
    <xf numFmtId="0" fontId="25" fillId="4" borderId="11" xfId="0" applyFont="1" applyFill="1" applyBorder="1" applyAlignment="1">
      <alignment vertical="center"/>
    </xf>
    <xf numFmtId="0" fontId="15" fillId="0" borderId="13" xfId="0" applyFont="1" applyFill="1" applyBorder="1" applyAlignment="1">
      <alignment vertical="top" wrapText="1"/>
    </xf>
    <xf numFmtId="0" fontId="15" fillId="0" borderId="13" xfId="0" applyFont="1" applyFill="1" applyBorder="1" applyAlignment="1">
      <alignment horizontal="right" vertical="top" wrapText="1"/>
    </xf>
    <xf numFmtId="0" fontId="15" fillId="0" borderId="13" xfId="0" applyFont="1" applyFill="1" applyBorder="1" applyAlignment="1">
      <alignment horizontal="left" vertical="top" wrapText="1"/>
    </xf>
    <xf numFmtId="0" fontId="0" fillId="0" borderId="9" xfId="0" applyBorder="1">
      <alignment vertical="center"/>
    </xf>
    <xf numFmtId="0" fontId="0" fillId="0" borderId="45" xfId="0" applyBorder="1">
      <alignment vertical="center"/>
    </xf>
    <xf numFmtId="0" fontId="0" fillId="0" borderId="33" xfId="0" applyBorder="1">
      <alignment vertical="center"/>
    </xf>
    <xf numFmtId="0" fontId="0" fillId="0" borderId="32" xfId="0" applyBorder="1">
      <alignment vertical="center"/>
    </xf>
    <xf numFmtId="0" fontId="22" fillId="0" borderId="0" xfId="0" applyFont="1" applyAlignment="1">
      <alignment horizontal="right" vertical="center"/>
    </xf>
    <xf numFmtId="38" fontId="22" fillId="0" borderId="0" xfId="1" applyFont="1" applyAlignment="1">
      <alignment horizontal="right" vertical="center"/>
    </xf>
    <xf numFmtId="38" fontId="21" fillId="0" borderId="0" xfId="1" applyFont="1" applyAlignment="1">
      <alignment horizontal="right" vertical="center"/>
    </xf>
    <xf numFmtId="0" fontId="23" fillId="0" borderId="0" xfId="0" applyFont="1" applyAlignment="1">
      <alignment vertical="center"/>
    </xf>
    <xf numFmtId="0" fontId="11" fillId="0" borderId="0" xfId="0" applyFont="1" applyBorder="1" applyAlignment="1">
      <alignment horizontal="center" vertical="center"/>
    </xf>
    <xf numFmtId="0" fontId="0" fillId="0" borderId="40" xfId="0" applyBorder="1">
      <alignment vertical="center"/>
    </xf>
    <xf numFmtId="0" fontId="3" fillId="0" borderId="0" xfId="0" applyFont="1" applyAlignment="1">
      <alignment vertical="center" wrapText="1"/>
    </xf>
    <xf numFmtId="0" fontId="7" fillId="0" borderId="0" xfId="0" applyFont="1" applyAlignment="1">
      <alignment horizontal="right" vertical="center"/>
    </xf>
    <xf numFmtId="38" fontId="24" fillId="0" borderId="0" xfId="1" applyFont="1" applyAlignment="1">
      <alignment horizontal="center" vertical="center"/>
    </xf>
    <xf numFmtId="0" fontId="30" fillId="0" borderId="0" xfId="0" applyFont="1">
      <alignment vertical="center"/>
    </xf>
    <xf numFmtId="0" fontId="15" fillId="0" borderId="0" xfId="0" applyFont="1" applyAlignment="1">
      <alignment horizontal="center" vertical="center"/>
    </xf>
    <xf numFmtId="0" fontId="30" fillId="0" borderId="0" xfId="0" applyFont="1" applyAlignment="1">
      <alignment horizontal="center" vertical="center"/>
    </xf>
    <xf numFmtId="0" fontId="5" fillId="4" borderId="3" xfId="0" applyFont="1" applyFill="1" applyBorder="1">
      <alignment vertical="center"/>
    </xf>
    <xf numFmtId="0" fontId="32"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vertical="top"/>
    </xf>
    <xf numFmtId="0" fontId="27" fillId="0" borderId="0" xfId="0" applyFont="1" applyAlignment="1">
      <alignment vertical="distributed" wrapText="1"/>
    </xf>
    <xf numFmtId="0" fontId="25" fillId="0" borderId="0" xfId="0" applyFont="1" applyFill="1" applyBorder="1" applyAlignment="1">
      <alignment vertical="top"/>
    </xf>
    <xf numFmtId="0" fontId="4" fillId="0" borderId="0" xfId="0" applyFont="1" applyFill="1" applyBorder="1" applyAlignment="1">
      <alignment vertical="top"/>
    </xf>
    <xf numFmtId="0" fontId="19" fillId="0" borderId="0" xfId="0" applyFont="1" applyFill="1" applyBorder="1" applyAlignment="1">
      <alignment vertical="top"/>
    </xf>
    <xf numFmtId="0" fontId="6" fillId="0" borderId="0" xfId="0" applyFont="1" applyFill="1" applyBorder="1" applyAlignment="1">
      <alignment vertical="top"/>
    </xf>
    <xf numFmtId="0" fontId="33" fillId="0" borderId="0" xfId="0" applyFont="1">
      <alignment vertical="center"/>
    </xf>
    <xf numFmtId="38" fontId="4" fillId="0" borderId="32" xfId="1" applyFont="1" applyBorder="1" applyAlignment="1">
      <alignment horizontal="right" vertical="center"/>
    </xf>
    <xf numFmtId="38" fontId="4" fillId="0" borderId="25" xfId="1" applyFont="1" applyBorder="1" applyAlignment="1">
      <alignment horizontal="right" vertical="center"/>
    </xf>
    <xf numFmtId="0" fontId="34" fillId="0" borderId="0" xfId="0" applyFont="1">
      <alignment vertical="center"/>
    </xf>
    <xf numFmtId="0" fontId="4" fillId="3" borderId="5" xfId="0" applyFont="1" applyFill="1" applyBorder="1" applyAlignment="1">
      <alignment vertical="center"/>
    </xf>
    <xf numFmtId="0" fontId="15" fillId="2" borderId="24" xfId="0" applyFont="1" applyFill="1" applyBorder="1">
      <alignment vertical="center"/>
    </xf>
    <xf numFmtId="0" fontId="15" fillId="2" borderId="22" xfId="0" applyFont="1" applyFill="1" applyBorder="1">
      <alignment vertical="center"/>
    </xf>
    <xf numFmtId="0" fontId="37" fillId="0" borderId="19" xfId="0" applyFont="1" applyBorder="1">
      <alignment vertical="center"/>
    </xf>
    <xf numFmtId="38" fontId="37" fillId="0" borderId="13" xfId="1" applyFont="1" applyBorder="1">
      <alignment vertical="center"/>
    </xf>
    <xf numFmtId="0" fontId="37" fillId="2" borderId="0" xfId="0" applyFont="1" applyFill="1" applyBorder="1">
      <alignment vertical="center"/>
    </xf>
    <xf numFmtId="0" fontId="37" fillId="2" borderId="14" xfId="0" applyFont="1" applyFill="1" applyBorder="1">
      <alignment vertical="center"/>
    </xf>
    <xf numFmtId="0" fontId="37" fillId="2" borderId="19" xfId="0" applyFont="1" applyFill="1" applyBorder="1">
      <alignment vertical="center"/>
    </xf>
    <xf numFmtId="0" fontId="37" fillId="2" borderId="1" xfId="0" applyFont="1" applyFill="1" applyBorder="1">
      <alignment vertical="center"/>
    </xf>
    <xf numFmtId="0" fontId="37" fillId="0" borderId="0" xfId="0" applyFont="1" applyBorder="1">
      <alignment vertical="center"/>
    </xf>
    <xf numFmtId="0" fontId="37" fillId="0" borderId="14" xfId="0" applyFont="1" applyBorder="1">
      <alignment vertical="center"/>
    </xf>
    <xf numFmtId="176" fontId="36" fillId="0" borderId="0" xfId="1" applyNumberFormat="1" applyFont="1" applyBorder="1">
      <alignment vertical="center"/>
    </xf>
    <xf numFmtId="176" fontId="36" fillId="0" borderId="0" xfId="0" applyNumberFormat="1" applyFont="1" applyFill="1" applyBorder="1">
      <alignment vertical="center"/>
    </xf>
    <xf numFmtId="176" fontId="36" fillId="0" borderId="0" xfId="0" applyNumberFormat="1" applyFont="1">
      <alignment vertical="center"/>
    </xf>
    <xf numFmtId="0" fontId="34" fillId="0" borderId="6" xfId="0" applyFont="1" applyBorder="1">
      <alignment vertical="center"/>
    </xf>
    <xf numFmtId="0" fontId="36" fillId="0" borderId="0" xfId="0" applyFont="1">
      <alignment vertical="center"/>
    </xf>
    <xf numFmtId="176" fontId="36" fillId="0" borderId="0" xfId="1" applyNumberFormat="1" applyFont="1">
      <alignment vertical="center"/>
    </xf>
    <xf numFmtId="0" fontId="36" fillId="0" borderId="3" xfId="0" applyFont="1" applyBorder="1">
      <alignment vertical="center"/>
    </xf>
    <xf numFmtId="0" fontId="37" fillId="0" borderId="6" xfId="0" applyFont="1" applyBorder="1">
      <alignment vertical="center"/>
    </xf>
    <xf numFmtId="176" fontId="37" fillId="0" borderId="12" xfId="1" applyNumberFormat="1" applyFont="1" applyBorder="1">
      <alignment vertical="center"/>
    </xf>
    <xf numFmtId="3" fontId="38" fillId="0" borderId="6" xfId="0" applyNumberFormat="1" applyFont="1" applyBorder="1" applyAlignment="1">
      <alignment horizontal="right" vertical="center"/>
    </xf>
    <xf numFmtId="0" fontId="38" fillId="0" borderId="12" xfId="0"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6" fontId="37" fillId="0" borderId="12" xfId="1" applyNumberFormat="1" applyFont="1" applyBorder="1" applyAlignment="1">
      <alignment horizontal="right" vertical="center"/>
    </xf>
    <xf numFmtId="176" fontId="38" fillId="0" borderId="4" xfId="1" applyNumberFormat="1" applyFont="1" applyBorder="1" applyAlignment="1">
      <alignment horizontal="right" vertical="center"/>
    </xf>
    <xf numFmtId="176" fontId="38" fillId="0" borderId="0" xfId="1" applyNumberFormat="1" applyFont="1">
      <alignment vertical="center"/>
    </xf>
    <xf numFmtId="176" fontId="38" fillId="0" borderId="4" xfId="1" applyNumberFormat="1" applyFont="1" applyBorder="1">
      <alignment vertical="center"/>
    </xf>
    <xf numFmtId="38" fontId="36" fillId="0" borderId="0" xfId="1" applyFont="1">
      <alignment vertical="center"/>
    </xf>
    <xf numFmtId="0" fontId="36" fillId="0" borderId="4" xfId="0" applyFont="1" applyBorder="1">
      <alignment vertical="center"/>
    </xf>
    <xf numFmtId="0" fontId="36" fillId="0" borderId="10" xfId="0" applyFont="1" applyBorder="1">
      <alignment vertical="center"/>
    </xf>
    <xf numFmtId="38" fontId="37" fillId="0" borderId="12" xfId="1" applyFont="1" applyBorder="1">
      <alignment vertical="center"/>
    </xf>
    <xf numFmtId="38" fontId="38" fillId="0" borderId="4" xfId="1" applyFont="1" applyBorder="1">
      <alignment vertical="center"/>
    </xf>
    <xf numFmtId="38" fontId="38" fillId="0" borderId="0" xfId="1" applyFont="1">
      <alignment vertical="center"/>
    </xf>
    <xf numFmtId="38" fontId="38" fillId="0" borderId="4" xfId="1" applyFont="1" applyBorder="1" applyAlignment="1">
      <alignment horizontal="right" vertical="center"/>
    </xf>
    <xf numFmtId="0" fontId="37" fillId="0" borderId="0" xfId="0" applyFont="1">
      <alignment vertical="center"/>
    </xf>
    <xf numFmtId="0" fontId="4" fillId="3" borderId="12" xfId="0" applyFont="1" applyFill="1" applyBorder="1" applyAlignment="1">
      <alignment horizontal="right" vertical="center"/>
    </xf>
    <xf numFmtId="0" fontId="37" fillId="0" borderId="11" xfId="0" applyFont="1" applyBorder="1">
      <alignment vertical="center"/>
    </xf>
    <xf numFmtId="0" fontId="37" fillId="0" borderId="13" xfId="0" applyFont="1" applyBorder="1">
      <alignment vertical="center"/>
    </xf>
    <xf numFmtId="176" fontId="37" fillId="0" borderId="0" xfId="1" applyNumberFormat="1" applyFont="1" applyFill="1" applyBorder="1" applyAlignment="1">
      <alignment horizontal="right" vertical="center"/>
    </xf>
    <xf numFmtId="0" fontId="32" fillId="0" borderId="0" xfId="0" applyFont="1" applyFill="1" applyAlignment="1">
      <alignment vertical="center"/>
    </xf>
    <xf numFmtId="0" fontId="0" fillId="0" borderId="0" xfId="0" applyFill="1" applyAlignment="1">
      <alignment vertical="center"/>
    </xf>
    <xf numFmtId="0" fontId="25"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40" fillId="0" borderId="0" xfId="0" applyFont="1" applyAlignment="1">
      <alignment vertical="top" wrapText="1"/>
    </xf>
    <xf numFmtId="0" fontId="41" fillId="0" borderId="0" xfId="0" applyFont="1">
      <alignment vertical="center"/>
    </xf>
    <xf numFmtId="0" fontId="40" fillId="0" borderId="0" xfId="0" applyFont="1">
      <alignment vertical="center"/>
    </xf>
    <xf numFmtId="0" fontId="39" fillId="0" borderId="0" xfId="0" applyFont="1">
      <alignment vertical="center"/>
    </xf>
    <xf numFmtId="0" fontId="39" fillId="0" borderId="0" xfId="0" applyFont="1" applyAlignment="1">
      <alignment vertical="top"/>
    </xf>
    <xf numFmtId="0" fontId="42" fillId="0" borderId="0" xfId="0" applyFont="1" applyAlignment="1">
      <alignment vertical="top"/>
    </xf>
    <xf numFmtId="0" fontId="40" fillId="0" borderId="0" xfId="0" applyFont="1" applyAlignment="1">
      <alignment vertical="top"/>
    </xf>
    <xf numFmtId="0" fontId="42" fillId="0" borderId="0" xfId="0" applyFont="1" applyAlignment="1">
      <alignment horizontal="left" vertical="top" wrapText="1"/>
    </xf>
    <xf numFmtId="0" fontId="43" fillId="0" borderId="0" xfId="0" applyFont="1" applyAlignment="1">
      <alignment vertical="center"/>
    </xf>
    <xf numFmtId="0" fontId="41"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top"/>
    </xf>
    <xf numFmtId="0" fontId="45" fillId="0" borderId="0" xfId="0" applyFont="1" applyAlignment="1">
      <alignment vertical="center"/>
    </xf>
    <xf numFmtId="0" fontId="46" fillId="0" borderId="0" xfId="0" applyFont="1">
      <alignment vertical="center"/>
    </xf>
    <xf numFmtId="0" fontId="47" fillId="0" borderId="0" xfId="0" applyFont="1">
      <alignment vertical="center"/>
    </xf>
    <xf numFmtId="38" fontId="4" fillId="0" borderId="32" xfId="1" applyFont="1" applyBorder="1" applyAlignment="1">
      <alignment horizontal="right" vertical="center"/>
    </xf>
    <xf numFmtId="38" fontId="4" fillId="0" borderId="25" xfId="1" applyFont="1" applyBorder="1" applyAlignment="1">
      <alignment horizontal="right" vertical="center"/>
    </xf>
    <xf numFmtId="0" fontId="6" fillId="0" borderId="0" xfId="0" applyFont="1" applyFill="1" applyAlignment="1">
      <alignment horizontal="left" vertical="center"/>
    </xf>
    <xf numFmtId="0" fontId="4" fillId="0" borderId="25" xfId="0" applyFont="1" applyBorder="1" applyAlignment="1">
      <alignment horizontal="right" vertical="center"/>
    </xf>
    <xf numFmtId="0" fontId="4" fillId="0" borderId="32" xfId="0" applyFont="1" applyBorder="1" applyAlignment="1">
      <alignment horizontal="right" vertical="center"/>
    </xf>
    <xf numFmtId="0" fontId="4" fillId="0" borderId="47" xfId="0" applyFont="1" applyBorder="1" applyAlignment="1">
      <alignment vertical="center"/>
    </xf>
    <xf numFmtId="0" fontId="4" fillId="0" borderId="47" xfId="0" applyFont="1" applyBorder="1" applyAlignment="1">
      <alignment vertical="center" shrinkToFit="1"/>
    </xf>
    <xf numFmtId="0" fontId="4" fillId="0" borderId="42" xfId="0" applyFont="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23" xfId="0" applyFont="1" applyBorder="1" applyAlignment="1">
      <alignment vertical="center"/>
    </xf>
    <xf numFmtId="0" fontId="4" fillId="3" borderId="4" xfId="0" applyFont="1" applyFill="1" applyBorder="1" applyAlignment="1">
      <alignment vertical="center"/>
    </xf>
    <xf numFmtId="0" fontId="5" fillId="4" borderId="0" xfId="0" applyFont="1" applyFill="1" applyBorder="1">
      <alignment vertical="center"/>
    </xf>
    <xf numFmtId="0" fontId="0" fillId="0" borderId="3" xfId="0" applyFill="1" applyBorder="1">
      <alignment vertical="center"/>
    </xf>
    <xf numFmtId="0" fontId="0" fillId="0" borderId="5" xfId="0" applyFill="1" applyBorder="1">
      <alignment vertical="center"/>
    </xf>
    <xf numFmtId="0" fontId="0" fillId="4" borderId="44" xfId="0" applyFill="1" applyBorder="1">
      <alignment vertical="center"/>
    </xf>
    <xf numFmtId="0" fontId="0" fillId="4" borderId="13" xfId="0" applyFill="1" applyBorder="1">
      <alignmen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38" fontId="38" fillId="0" borderId="13" xfId="1" applyFont="1" applyBorder="1" applyAlignment="1">
      <alignment horizontal="right" vertical="center"/>
    </xf>
    <xf numFmtId="38" fontId="4" fillId="0" borderId="32" xfId="1" applyFont="1" applyBorder="1" applyAlignment="1">
      <alignment horizontal="right" vertical="center"/>
    </xf>
    <xf numFmtId="38" fontId="4" fillId="0" borderId="25" xfId="1" applyFont="1" applyBorder="1" applyAlignment="1">
      <alignment horizontal="right" vertical="center"/>
    </xf>
    <xf numFmtId="0" fontId="37" fillId="0" borderId="19" xfId="0" applyFont="1" applyBorder="1" applyAlignment="1">
      <alignment horizontal="right" vertical="center"/>
    </xf>
    <xf numFmtId="0" fontId="37" fillId="0" borderId="25" xfId="0" applyFont="1" applyBorder="1" applyAlignment="1">
      <alignment horizontal="right" vertical="center"/>
    </xf>
    <xf numFmtId="0" fontId="4" fillId="0" borderId="45" xfId="0" applyFont="1" applyBorder="1" applyAlignment="1">
      <alignment vertical="center"/>
    </xf>
    <xf numFmtId="0" fontId="4" fillId="0" borderId="23" xfId="0" applyFont="1" applyBorder="1" applyAlignment="1">
      <alignment horizontal="right" vertical="center"/>
    </xf>
    <xf numFmtId="0" fontId="4" fillId="0" borderId="19" xfId="0" applyFont="1" applyBorder="1" applyAlignment="1">
      <alignment horizontal="right" vertical="center"/>
    </xf>
    <xf numFmtId="0" fontId="4" fillId="0" borderId="5" xfId="0" applyFont="1" applyFill="1" applyBorder="1" applyAlignment="1">
      <alignment horizontal="right" vertical="center"/>
    </xf>
    <xf numFmtId="0" fontId="4" fillId="3" borderId="6" xfId="0" applyFont="1" applyFill="1" applyBorder="1">
      <alignment vertical="center"/>
    </xf>
    <xf numFmtId="0" fontId="4" fillId="3" borderId="32" xfId="0" applyFont="1" applyFill="1" applyBorder="1" applyAlignment="1">
      <alignment horizontal="right" vertical="center"/>
    </xf>
    <xf numFmtId="0" fontId="4" fillId="3" borderId="45" xfId="0" applyFont="1" applyFill="1" applyBorder="1">
      <alignment vertical="center"/>
    </xf>
    <xf numFmtId="0" fontId="4" fillId="0" borderId="24" xfId="0" applyFont="1" applyBorder="1">
      <alignment vertical="center"/>
    </xf>
    <xf numFmtId="0" fontId="4" fillId="0" borderId="26" xfId="0" applyFont="1" applyBorder="1">
      <alignment vertical="center"/>
    </xf>
    <xf numFmtId="176" fontId="28" fillId="0" borderId="25" xfId="0" applyNumberFormat="1" applyFont="1" applyBorder="1" applyAlignment="1">
      <alignment vertical="center"/>
    </xf>
    <xf numFmtId="176" fontId="28" fillId="0" borderId="19" xfId="0" applyNumberFormat="1" applyFont="1" applyBorder="1" applyAlignment="1">
      <alignment vertical="center"/>
    </xf>
    <xf numFmtId="176" fontId="4" fillId="0" borderId="0" xfId="0" applyNumberFormat="1" applyFont="1" applyBorder="1" applyAlignment="1">
      <alignment vertical="center"/>
    </xf>
    <xf numFmtId="176" fontId="4" fillId="0" borderId="0" xfId="0" applyNumberFormat="1" applyFont="1" applyBorder="1">
      <alignment vertical="center"/>
    </xf>
    <xf numFmtId="176" fontId="4" fillId="0" borderId="13" xfId="0" applyNumberFormat="1" applyFont="1" applyBorder="1">
      <alignment vertical="center"/>
    </xf>
    <xf numFmtId="0" fontId="37" fillId="0" borderId="24" xfId="0" applyFont="1" applyBorder="1">
      <alignment vertical="center"/>
    </xf>
    <xf numFmtId="38" fontId="37" fillId="0" borderId="10" xfId="1" applyFont="1" applyBorder="1">
      <alignment vertical="center"/>
    </xf>
    <xf numFmtId="0" fontId="37" fillId="2" borderId="0" xfId="0" applyFont="1" applyFill="1" applyBorder="1" applyAlignment="1">
      <alignment horizontal="right" vertical="center"/>
    </xf>
    <xf numFmtId="0" fontId="0" fillId="0" borderId="0" xfId="0" applyAlignment="1">
      <alignment horizontal="left" vertical="center" wrapText="1"/>
    </xf>
    <xf numFmtId="0" fontId="48" fillId="0" borderId="0" xfId="2" applyFill="1">
      <alignment vertical="center"/>
    </xf>
    <xf numFmtId="0" fontId="51" fillId="0" borderId="0" xfId="2" applyFont="1" applyFill="1">
      <alignment vertical="center"/>
    </xf>
    <xf numFmtId="0" fontId="52" fillId="0" borderId="0" xfId="2" applyFont="1" applyFill="1" applyAlignment="1">
      <alignment horizontal="right" vertical="center"/>
    </xf>
    <xf numFmtId="0" fontId="52" fillId="0" borderId="0" xfId="2" applyFont="1" applyFill="1" applyAlignment="1">
      <alignment horizontal="center" vertical="center"/>
    </xf>
    <xf numFmtId="0" fontId="53" fillId="0" borderId="0" xfId="2" applyFont="1" applyFill="1" applyAlignment="1">
      <alignment horizontal="center" vertical="center" wrapText="1"/>
    </xf>
    <xf numFmtId="0" fontId="48" fillId="0" borderId="0" xfId="2" applyFill="1" applyBorder="1">
      <alignment vertical="center"/>
    </xf>
    <xf numFmtId="0" fontId="54" fillId="0" borderId="49" xfId="2" applyFont="1" applyFill="1" applyBorder="1" applyAlignment="1">
      <alignment vertical="center" wrapText="1"/>
    </xf>
    <xf numFmtId="3" fontId="54" fillId="0" borderId="49" xfId="2" applyNumberFormat="1" applyFont="1" applyFill="1" applyBorder="1" applyAlignment="1">
      <alignment vertical="center"/>
    </xf>
    <xf numFmtId="3" fontId="54" fillId="0" borderId="49" xfId="2" applyNumberFormat="1" applyFont="1" applyFill="1" applyBorder="1" applyAlignment="1">
      <alignment vertical="center" wrapText="1"/>
    </xf>
    <xf numFmtId="0" fontId="54" fillId="0" borderId="49" xfId="2" applyFont="1" applyFill="1" applyBorder="1" applyAlignment="1">
      <alignment horizontal="center" vertical="center"/>
    </xf>
    <xf numFmtId="3" fontId="54" fillId="0" borderId="0" xfId="2" applyNumberFormat="1" applyFont="1" applyFill="1" applyBorder="1" applyAlignment="1">
      <alignment vertical="center"/>
    </xf>
    <xf numFmtId="0" fontId="54" fillId="0" borderId="49" xfId="3" applyFont="1" applyFill="1" applyBorder="1" applyAlignment="1">
      <alignment vertical="center" wrapText="1"/>
    </xf>
    <xf numFmtId="3" fontId="56" fillId="0" borderId="0" xfId="2" applyNumberFormat="1" applyFont="1" applyFill="1" applyBorder="1" applyAlignment="1">
      <alignment horizontal="right" vertical="center"/>
    </xf>
    <xf numFmtId="3" fontId="54" fillId="0" borderId="0" xfId="2" applyNumberFormat="1" applyFont="1" applyFill="1" applyBorder="1" applyAlignment="1">
      <alignment horizontal="right" vertical="center"/>
    </xf>
    <xf numFmtId="3" fontId="48" fillId="0" borderId="0" xfId="2" applyNumberFormat="1" applyFill="1" applyBorder="1">
      <alignment vertical="center"/>
    </xf>
    <xf numFmtId="3" fontId="57" fillId="0" borderId="0" xfId="2" applyNumberFormat="1" applyFont="1" applyFill="1" applyBorder="1" applyAlignment="1">
      <alignment vertical="center"/>
    </xf>
    <xf numFmtId="3" fontId="54" fillId="0" borderId="0" xfId="2" applyNumberFormat="1" applyFont="1" applyFill="1" applyBorder="1">
      <alignment vertical="center"/>
    </xf>
    <xf numFmtId="0" fontId="58" fillId="0" borderId="0" xfId="2" applyFont="1" applyFill="1">
      <alignment vertical="center"/>
    </xf>
    <xf numFmtId="0" fontId="54" fillId="0" borderId="66" xfId="2" applyFont="1" applyFill="1" applyBorder="1" applyAlignment="1">
      <alignment vertical="center" wrapText="1"/>
    </xf>
    <xf numFmtId="3" fontId="48" fillId="0" borderId="0" xfId="2" applyNumberFormat="1" applyFill="1">
      <alignment vertical="center"/>
    </xf>
    <xf numFmtId="3" fontId="56" fillId="0" borderId="0" xfId="2" applyNumberFormat="1" applyFont="1" applyFill="1" applyBorder="1">
      <alignment vertical="center"/>
    </xf>
    <xf numFmtId="0" fontId="54" fillId="0" borderId="0" xfId="2" applyFont="1" applyFill="1" applyBorder="1" applyAlignment="1">
      <alignment horizontal="center" vertical="center" wrapText="1"/>
    </xf>
    <xf numFmtId="3" fontId="54" fillId="0" borderId="0" xfId="2" applyNumberFormat="1" applyFont="1" applyFill="1" applyBorder="1" applyAlignment="1">
      <alignment vertical="center" wrapText="1"/>
    </xf>
    <xf numFmtId="0" fontId="54" fillId="0" borderId="0" xfId="2" applyFont="1" applyFill="1" applyBorder="1" applyAlignment="1">
      <alignment horizontal="center" vertical="center"/>
    </xf>
    <xf numFmtId="0" fontId="48" fillId="0" borderId="14" xfId="2" applyFill="1" applyBorder="1">
      <alignment vertical="center"/>
    </xf>
    <xf numFmtId="0" fontId="46" fillId="0" borderId="0" xfId="2" applyFont="1" applyFill="1">
      <alignment vertical="center"/>
    </xf>
    <xf numFmtId="3" fontId="54" fillId="0" borderId="49" xfId="2" applyNumberFormat="1" applyFont="1" applyFill="1" applyBorder="1" applyAlignment="1">
      <alignment horizontal="right" vertical="center"/>
    </xf>
    <xf numFmtId="3" fontId="54" fillId="0" borderId="49" xfId="2" applyNumberFormat="1" applyFont="1" applyFill="1" applyBorder="1" applyAlignment="1">
      <alignment horizontal="left" vertical="center" wrapText="1"/>
    </xf>
    <xf numFmtId="3" fontId="54" fillId="0" borderId="67" xfId="2" applyNumberFormat="1" applyFont="1" applyFill="1" applyBorder="1">
      <alignment vertical="center"/>
    </xf>
    <xf numFmtId="3" fontId="54" fillId="0" borderId="67" xfId="2" applyNumberFormat="1" applyFont="1" applyFill="1" applyBorder="1" applyAlignment="1">
      <alignment vertical="center" wrapText="1"/>
    </xf>
    <xf numFmtId="3" fontId="57" fillId="0" borderId="66" xfId="2" applyNumberFormat="1" applyFont="1" applyFill="1" applyBorder="1" applyAlignment="1">
      <alignment vertical="center"/>
    </xf>
    <xf numFmtId="3" fontId="54" fillId="0" borderId="0" xfId="2" applyNumberFormat="1" applyFont="1" applyFill="1" applyBorder="1" applyAlignment="1">
      <alignment horizontal="left" vertical="center"/>
    </xf>
    <xf numFmtId="0" fontId="54" fillId="0" borderId="0" xfId="2" applyFont="1" applyFill="1" applyAlignment="1">
      <alignment vertical="center" wrapText="1"/>
    </xf>
    <xf numFmtId="178" fontId="48" fillId="0" borderId="0" xfId="2" applyNumberFormat="1" applyFill="1">
      <alignment vertical="center"/>
    </xf>
    <xf numFmtId="3" fontId="54" fillId="0" borderId="49" xfId="2" applyNumberFormat="1" applyFont="1" applyFill="1" applyBorder="1">
      <alignment vertical="center"/>
    </xf>
    <xf numFmtId="0" fontId="59" fillId="0" borderId="0" xfId="2" applyFont="1" applyFill="1" applyBorder="1">
      <alignment vertical="center"/>
    </xf>
    <xf numFmtId="178" fontId="54" fillId="0" borderId="68" xfId="2" applyNumberFormat="1" applyFont="1" applyFill="1" applyBorder="1">
      <alignment vertical="center"/>
    </xf>
    <xf numFmtId="0" fontId="60" fillId="0" borderId="0" xfId="0" applyFont="1" applyBorder="1">
      <alignment vertical="center"/>
    </xf>
    <xf numFmtId="0" fontId="49" fillId="0" borderId="0" xfId="2" applyFont="1" applyFill="1" applyAlignment="1">
      <alignment horizontal="center" vertical="center"/>
    </xf>
    <xf numFmtId="3" fontId="54" fillId="0" borderId="49" xfId="2" applyNumberFormat="1" applyFont="1" applyFill="1" applyBorder="1" applyAlignment="1">
      <alignment horizontal="center" vertical="center" wrapText="1"/>
    </xf>
    <xf numFmtId="3" fontId="54" fillId="0" borderId="66" xfId="2" applyNumberFormat="1" applyFont="1" applyFill="1" applyBorder="1" applyAlignment="1">
      <alignment vertical="center"/>
    </xf>
    <xf numFmtId="178" fontId="54" fillId="0" borderId="0" xfId="2" applyNumberFormat="1" applyFont="1" applyFill="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left" vertical="top"/>
    </xf>
    <xf numFmtId="0" fontId="11" fillId="0" borderId="0" xfId="0" applyFont="1" applyBorder="1" applyAlignment="1">
      <alignment horizontal="center" vertical="center"/>
    </xf>
    <xf numFmtId="0" fontId="31" fillId="0"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top"/>
    </xf>
    <xf numFmtId="0" fontId="39" fillId="0" borderId="0" xfId="0" applyFont="1" applyAlignment="1">
      <alignment horizontal="left" vertical="top" wrapText="1"/>
    </xf>
    <xf numFmtId="0" fontId="39" fillId="0" borderId="0" xfId="0" applyFont="1" applyAlignment="1">
      <alignment horizontal="left" vertical="top"/>
    </xf>
    <xf numFmtId="0" fontId="37" fillId="0" borderId="0" xfId="0" applyFont="1" applyAlignment="1">
      <alignment horizontal="left" vertical="top"/>
    </xf>
    <xf numFmtId="0" fontId="40" fillId="0" borderId="0" xfId="0" applyFont="1" applyAlignment="1">
      <alignment horizontal="left" vertical="top" wrapText="1"/>
    </xf>
    <xf numFmtId="0" fontId="41" fillId="0" borderId="0" xfId="0" applyFont="1" applyAlignment="1">
      <alignment horizontal="left" vertical="center"/>
    </xf>
    <xf numFmtId="38" fontId="23" fillId="0" borderId="0" xfId="1" applyFont="1" applyAlignment="1">
      <alignment horizontal="center" vertical="center"/>
    </xf>
    <xf numFmtId="38" fontId="24" fillId="0" borderId="0" xfId="1" applyFont="1" applyAlignment="1">
      <alignment horizontal="center" vertical="center"/>
    </xf>
    <xf numFmtId="0" fontId="23" fillId="0" borderId="0" xfId="0" applyFont="1" applyAlignment="1">
      <alignment horizontal="center" vertical="center"/>
    </xf>
    <xf numFmtId="176" fontId="28" fillId="3" borderId="3" xfId="1" applyNumberFormat="1" applyFont="1" applyFill="1" applyBorder="1" applyAlignment="1">
      <alignment horizontal="right" vertical="center"/>
    </xf>
    <xf numFmtId="176" fontId="28" fillId="3" borderId="5" xfId="1" applyNumberFormat="1" applyFont="1" applyFill="1" applyBorder="1" applyAlignment="1">
      <alignment horizontal="right" vertical="center"/>
    </xf>
    <xf numFmtId="0" fontId="7" fillId="0" borderId="13" xfId="0" applyFont="1" applyBorder="1" applyAlignment="1">
      <alignment horizontal="right" vertical="center"/>
    </xf>
    <xf numFmtId="0" fontId="3" fillId="0" borderId="0" xfId="0" applyFont="1" applyFill="1" applyAlignment="1">
      <alignment horizontal="distributed" vertical="center"/>
    </xf>
    <xf numFmtId="0" fontId="3" fillId="0" borderId="0" xfId="0" applyFont="1" applyFill="1" applyAlignment="1">
      <alignment horizontal="left" vertical="center"/>
    </xf>
    <xf numFmtId="176" fontId="35" fillId="0" borderId="0" xfId="0" applyNumberFormat="1" applyFont="1" applyBorder="1" applyAlignment="1">
      <alignment horizontal="right" vertical="center"/>
    </xf>
    <xf numFmtId="176" fontId="35" fillId="0" borderId="9" xfId="0" applyNumberFormat="1" applyFont="1" applyBorder="1" applyAlignment="1">
      <alignment horizontal="right" vertical="center"/>
    </xf>
    <xf numFmtId="0" fontId="29" fillId="4" borderId="3" xfId="0" applyFont="1" applyFill="1" applyBorder="1" applyAlignment="1">
      <alignment horizontal="center" vertical="center"/>
    </xf>
    <xf numFmtId="0" fontId="29" fillId="4" borderId="5" xfId="0" applyFont="1" applyFill="1" applyBorder="1" applyAlignment="1">
      <alignment horizontal="center" vertical="center"/>
    </xf>
    <xf numFmtId="176" fontId="29" fillId="4" borderId="6" xfId="0" applyNumberFormat="1" applyFont="1" applyFill="1" applyBorder="1" applyAlignment="1">
      <alignment horizontal="center" vertical="center"/>
    </xf>
    <xf numFmtId="176" fontId="29" fillId="4" borderId="7" xfId="0" applyNumberFormat="1" applyFont="1" applyFill="1" applyBorder="1" applyAlignment="1">
      <alignment horizontal="center" vertical="center"/>
    </xf>
    <xf numFmtId="38" fontId="4" fillId="3" borderId="3" xfId="1" applyFont="1" applyFill="1" applyBorder="1" applyAlignment="1">
      <alignment horizontal="right" vertical="center"/>
    </xf>
    <xf numFmtId="38" fontId="4" fillId="3" borderId="5" xfId="1" applyFont="1" applyFill="1" applyBorder="1" applyAlignment="1">
      <alignment horizontal="right" vertical="center"/>
    </xf>
    <xf numFmtId="0" fontId="4" fillId="0" borderId="19" xfId="0" applyFont="1" applyBorder="1" applyAlignment="1">
      <alignment horizontal="right" vertical="top"/>
    </xf>
    <xf numFmtId="0" fontId="4" fillId="0" borderId="30" xfId="0" applyFont="1" applyBorder="1" applyAlignment="1">
      <alignment horizontal="right" vertical="top"/>
    </xf>
    <xf numFmtId="176" fontId="28" fillId="0" borderId="52"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24" xfId="0" applyNumberFormat="1" applyFont="1" applyBorder="1" applyAlignment="1">
      <alignment horizontal="right" vertical="center"/>
    </xf>
    <xf numFmtId="176" fontId="28" fillId="0" borderId="25" xfId="0" applyNumberFormat="1" applyFont="1" applyBorder="1" applyAlignment="1">
      <alignment horizontal="right" vertical="center"/>
    </xf>
    <xf numFmtId="176" fontId="28" fillId="0" borderId="52" xfId="0" applyNumberFormat="1" applyFont="1" applyBorder="1" applyAlignment="1">
      <alignment horizontal="right" vertical="center"/>
    </xf>
    <xf numFmtId="176" fontId="28" fillId="0" borderId="53" xfId="0" applyNumberFormat="1" applyFont="1" applyBorder="1" applyAlignment="1">
      <alignment horizontal="right" vertical="center"/>
    </xf>
    <xf numFmtId="176" fontId="28" fillId="0" borderId="54" xfId="0" applyNumberFormat="1" applyFont="1" applyBorder="1" applyAlignment="1">
      <alignment horizontal="right" vertical="center"/>
    </xf>
    <xf numFmtId="176" fontId="28" fillId="0" borderId="55" xfId="0" applyNumberFormat="1" applyFont="1" applyBorder="1" applyAlignment="1">
      <alignment horizontal="right" vertical="center"/>
    </xf>
    <xf numFmtId="0" fontId="25" fillId="4" borderId="6"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7" xfId="0" applyFont="1" applyFill="1" applyBorder="1" applyAlignment="1">
      <alignment horizontal="center" vertical="center"/>
    </xf>
    <xf numFmtId="0" fontId="29" fillId="4" borderId="4" xfId="0" applyFont="1" applyFill="1" applyBorder="1" applyAlignment="1">
      <alignment horizontal="center" vertical="center"/>
    </xf>
    <xf numFmtId="38" fontId="4" fillId="0" borderId="45" xfId="1" applyFont="1" applyBorder="1" applyAlignment="1">
      <alignment horizontal="right" vertical="center"/>
    </xf>
    <xf numFmtId="38" fontId="4" fillId="0" borderId="32" xfId="1" applyFont="1" applyBorder="1" applyAlignment="1">
      <alignment horizontal="right" vertical="center"/>
    </xf>
    <xf numFmtId="176" fontId="28" fillId="3" borderId="56" xfId="0" applyNumberFormat="1" applyFont="1" applyFill="1" applyBorder="1" applyAlignment="1">
      <alignment horizontal="right" vertical="center"/>
    </xf>
    <xf numFmtId="176" fontId="28" fillId="3" borderId="57" xfId="0" applyNumberFormat="1" applyFont="1" applyFill="1" applyBorder="1" applyAlignment="1">
      <alignment horizontal="right" vertical="center"/>
    </xf>
    <xf numFmtId="0" fontId="3" fillId="0" borderId="0" xfId="0" applyFont="1" applyFill="1" applyAlignment="1">
      <alignment horizontal="distributed" vertical="distributed"/>
    </xf>
    <xf numFmtId="0" fontId="6" fillId="0" borderId="0" xfId="0" applyFont="1" applyFill="1" applyAlignment="1">
      <alignment horizontal="distributed" vertical="distributed"/>
    </xf>
    <xf numFmtId="0" fontId="4" fillId="0" borderId="0" xfId="0" applyFont="1" applyFill="1" applyBorder="1" applyAlignment="1">
      <alignment horizontal="distributed" vertical="top"/>
    </xf>
    <xf numFmtId="38" fontId="4" fillId="3" borderId="3" xfId="0" applyNumberFormat="1" applyFont="1" applyFill="1" applyBorder="1" applyAlignment="1">
      <alignment horizontal="right" vertical="center"/>
    </xf>
    <xf numFmtId="0" fontId="4" fillId="3" borderId="5" xfId="0" applyFont="1" applyFill="1" applyBorder="1" applyAlignment="1">
      <alignment horizontal="right" vertical="center"/>
    </xf>
    <xf numFmtId="176" fontId="28" fillId="0" borderId="24" xfId="1" applyNumberFormat="1" applyFont="1" applyBorder="1" applyAlignment="1">
      <alignment horizontal="right" vertical="center"/>
    </xf>
    <xf numFmtId="176" fontId="28" fillId="0" borderId="25" xfId="1" applyNumberFormat="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176" fontId="28" fillId="0" borderId="29" xfId="0" applyNumberFormat="1" applyFont="1" applyBorder="1" applyAlignment="1">
      <alignment horizontal="right" vertical="center"/>
    </xf>
    <xf numFmtId="176" fontId="28" fillId="0" borderId="31" xfId="0" applyNumberFormat="1" applyFont="1" applyBorder="1" applyAlignment="1">
      <alignment horizontal="right" vertical="center"/>
    </xf>
    <xf numFmtId="176" fontId="28" fillId="0" borderId="45" xfId="0" applyNumberFormat="1" applyFont="1" applyBorder="1" applyAlignment="1">
      <alignment horizontal="right" vertical="center"/>
    </xf>
    <xf numFmtId="176" fontId="28" fillId="0" borderId="32" xfId="0" applyNumberFormat="1" applyFont="1" applyBorder="1" applyAlignment="1">
      <alignment horizontal="right" vertical="center"/>
    </xf>
    <xf numFmtId="176" fontId="28" fillId="0" borderId="10" xfId="0" applyNumberFormat="1" applyFont="1" applyBorder="1" applyAlignment="1">
      <alignment horizontal="right" vertical="center"/>
    </xf>
    <xf numFmtId="176" fontId="28" fillId="0" borderId="11" xfId="0" applyNumberFormat="1" applyFont="1" applyBorder="1" applyAlignment="1">
      <alignment horizontal="right" vertical="center"/>
    </xf>
    <xf numFmtId="176" fontId="28" fillId="0" borderId="19" xfId="0" applyNumberFormat="1" applyFont="1" applyBorder="1" applyAlignment="1">
      <alignment horizontal="right" vertical="center"/>
    </xf>
    <xf numFmtId="0" fontId="6" fillId="0" borderId="0" xfId="0" applyFont="1" applyAlignment="1">
      <alignment horizontal="distributed" vertical="distributed"/>
    </xf>
    <xf numFmtId="0" fontId="7" fillId="0" borderId="0" xfId="0" applyFont="1" applyAlignment="1">
      <alignment horizontal="right" vertical="center"/>
    </xf>
    <xf numFmtId="38" fontId="28" fillId="3" borderId="42" xfId="1" applyFont="1" applyFill="1" applyBorder="1" applyAlignment="1">
      <alignment horizontal="right" vertical="center"/>
    </xf>
    <xf numFmtId="38" fontId="28" fillId="3" borderId="61" xfId="1" applyFont="1" applyFill="1" applyBorder="1" applyAlignment="1">
      <alignment horizontal="right" vertical="center"/>
    </xf>
    <xf numFmtId="38" fontId="4" fillId="3" borderId="4" xfId="1" applyFont="1" applyFill="1" applyBorder="1" applyAlignment="1">
      <alignment horizontal="right" vertical="center"/>
    </xf>
    <xf numFmtId="176" fontId="28" fillId="3" borderId="3" xfId="0" applyNumberFormat="1" applyFont="1" applyFill="1" applyBorder="1" applyAlignment="1">
      <alignment horizontal="right" vertical="center"/>
    </xf>
    <xf numFmtId="176" fontId="28" fillId="3" borderId="5" xfId="0" applyNumberFormat="1" applyFont="1" applyFill="1" applyBorder="1" applyAlignment="1">
      <alignment horizontal="right" vertical="center"/>
    </xf>
    <xf numFmtId="176" fontId="28" fillId="0" borderId="28" xfId="0" applyNumberFormat="1" applyFont="1" applyBorder="1" applyAlignment="1">
      <alignment horizontal="right" vertical="center"/>
    </xf>
    <xf numFmtId="176" fontId="28" fillId="0" borderId="58" xfId="0" applyNumberFormat="1" applyFont="1" applyBorder="1" applyAlignment="1">
      <alignment horizontal="right" vertical="center"/>
    </xf>
    <xf numFmtId="176" fontId="28" fillId="3" borderId="28" xfId="0" applyNumberFormat="1" applyFont="1" applyFill="1" applyBorder="1" applyAlignment="1">
      <alignment horizontal="right" vertical="center"/>
    </xf>
    <xf numFmtId="176" fontId="28" fillId="3" borderId="58" xfId="0" applyNumberFormat="1" applyFont="1" applyFill="1" applyBorder="1" applyAlignment="1">
      <alignment horizontal="right" vertical="center"/>
    </xf>
    <xf numFmtId="38" fontId="28" fillId="3" borderId="3" xfId="1" applyFont="1" applyFill="1" applyBorder="1" applyAlignment="1">
      <alignment horizontal="right" vertical="center"/>
    </xf>
    <xf numFmtId="38" fontId="28" fillId="3" borderId="5" xfId="1" applyFont="1" applyFill="1" applyBorder="1" applyAlignment="1">
      <alignment horizontal="right" vertical="center"/>
    </xf>
    <xf numFmtId="176" fontId="28" fillId="3" borderId="62" xfId="0" applyNumberFormat="1" applyFont="1" applyFill="1" applyBorder="1" applyAlignment="1">
      <alignment horizontal="right" vertical="center"/>
    </xf>
    <xf numFmtId="176" fontId="28" fillId="3" borderId="63" xfId="0" applyNumberFormat="1" applyFont="1" applyFill="1" applyBorder="1" applyAlignment="1">
      <alignment horizontal="right" vertical="center"/>
    </xf>
    <xf numFmtId="38" fontId="4" fillId="0" borderId="3" xfId="1" applyFont="1" applyBorder="1" applyAlignment="1">
      <alignment horizontal="right" vertical="center"/>
    </xf>
    <xf numFmtId="38" fontId="4" fillId="0" borderId="5" xfId="1" applyFont="1" applyBorder="1" applyAlignment="1">
      <alignment horizontal="right" vertical="center"/>
    </xf>
    <xf numFmtId="176" fontId="28" fillId="3" borderId="50"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176" fontId="28" fillId="0" borderId="0" xfId="0" applyNumberFormat="1" applyFont="1" applyBorder="1" applyAlignment="1">
      <alignment horizontal="right" vertical="center"/>
    </xf>
    <xf numFmtId="176" fontId="28" fillId="0" borderId="9" xfId="0" applyNumberFormat="1" applyFont="1" applyBorder="1" applyAlignment="1">
      <alignment horizontal="right" vertical="center"/>
    </xf>
    <xf numFmtId="0" fontId="3" fillId="0" borderId="0" xfId="0" applyFont="1" applyAlignment="1">
      <alignment horizontal="left" vertical="top" wrapText="1"/>
    </xf>
    <xf numFmtId="0" fontId="6" fillId="0" borderId="0" xfId="0" applyFont="1" applyAlignment="1">
      <alignment horizontal="distributed" vertical="justify"/>
    </xf>
    <xf numFmtId="176" fontId="28" fillId="0" borderId="54" xfId="0" applyNumberFormat="1" applyFont="1" applyFill="1" applyBorder="1" applyAlignment="1">
      <alignment horizontal="right" vertical="center"/>
    </xf>
    <xf numFmtId="176" fontId="28" fillId="0" borderId="55" xfId="0" applyNumberFormat="1" applyFont="1" applyFill="1" applyBorder="1" applyAlignment="1">
      <alignment horizontal="right" vertical="center"/>
    </xf>
    <xf numFmtId="0" fontId="4" fillId="0" borderId="24" xfId="0" applyFont="1" applyBorder="1" applyAlignment="1">
      <alignment horizontal="right" vertical="top"/>
    </xf>
    <xf numFmtId="0" fontId="4" fillId="0" borderId="25" xfId="0" applyFont="1" applyBorder="1" applyAlignment="1">
      <alignment horizontal="right" vertical="top"/>
    </xf>
    <xf numFmtId="0" fontId="4" fillId="0" borderId="29" xfId="0" applyFont="1" applyBorder="1" applyAlignment="1">
      <alignment horizontal="right" vertical="top"/>
    </xf>
    <xf numFmtId="0" fontId="4" fillId="0" borderId="31" xfId="0" applyFont="1" applyBorder="1" applyAlignment="1">
      <alignment horizontal="right" vertical="top"/>
    </xf>
    <xf numFmtId="0" fontId="3" fillId="0" borderId="0" xfId="0" applyFont="1" applyAlignment="1">
      <alignment horizontal="distributed" vertical="distributed"/>
    </xf>
    <xf numFmtId="0" fontId="4" fillId="5" borderId="6"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1" xfId="0" applyFont="1" applyFill="1" applyBorder="1" applyAlignment="1">
      <alignment horizontal="left" vertical="top" wrapText="1"/>
    </xf>
    <xf numFmtId="176" fontId="28" fillId="0" borderId="59" xfId="0" applyNumberFormat="1" applyFont="1" applyFill="1" applyBorder="1" applyAlignment="1">
      <alignment horizontal="right" vertical="center"/>
    </xf>
    <xf numFmtId="176" fontId="28" fillId="0" borderId="60" xfId="0"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Fill="1" applyAlignment="1">
      <alignment horizontal="left" vertical="top" wrapText="1"/>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176" fontId="28" fillId="0" borderId="33" xfId="0" applyNumberFormat="1" applyFont="1" applyBorder="1" applyAlignment="1">
      <alignment horizontal="right" vertical="center"/>
    </xf>
    <xf numFmtId="176" fontId="28" fillId="0" borderId="3" xfId="0" applyNumberFormat="1" applyFont="1" applyFill="1" applyBorder="1" applyAlignment="1">
      <alignment horizontal="right" vertical="center"/>
    </xf>
    <xf numFmtId="176" fontId="28" fillId="0" borderId="5" xfId="0" applyNumberFormat="1" applyFont="1" applyFill="1" applyBorder="1" applyAlignment="1">
      <alignment horizontal="right" vertical="center"/>
    </xf>
    <xf numFmtId="0" fontId="6" fillId="0" borderId="19" xfId="0" applyFont="1" applyBorder="1" applyAlignment="1">
      <alignment horizontal="left" vertical="center" shrinkToFit="1"/>
    </xf>
    <xf numFmtId="0" fontId="6" fillId="0" borderId="25" xfId="0" applyFont="1" applyBorder="1" applyAlignment="1">
      <alignment horizontal="left" vertical="center" shrinkToFit="1"/>
    </xf>
    <xf numFmtId="0" fontId="5" fillId="7" borderId="48" xfId="0" applyFont="1" applyFill="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5" xfId="0" applyFont="1" applyBorder="1" applyAlignment="1">
      <alignment horizontal="left" vertical="center"/>
    </xf>
    <xf numFmtId="0" fontId="4" fillId="0" borderId="16"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3" fillId="0" borderId="0" xfId="0" applyFont="1" applyAlignment="1">
      <alignment horizontal="distributed" vertical="top"/>
    </xf>
    <xf numFmtId="0" fontId="3" fillId="0" borderId="0" xfId="0" applyFont="1" applyAlignment="1">
      <alignment horizontal="distributed" vertical="center"/>
    </xf>
    <xf numFmtId="0" fontId="6" fillId="0" borderId="0" xfId="0" applyFont="1" applyAlignment="1">
      <alignment horizontal="distributed" vertical="center"/>
    </xf>
    <xf numFmtId="0" fontId="26" fillId="0" borderId="0" xfId="0" applyFont="1" applyFill="1" applyAlignment="1">
      <alignment horizontal="left" vertical="top" wrapText="1"/>
    </xf>
    <xf numFmtId="0" fontId="6" fillId="0" borderId="0" xfId="0" applyFont="1" applyFill="1" applyAlignment="1">
      <alignment horizontal="left" vertical="center"/>
    </xf>
    <xf numFmtId="0" fontId="27" fillId="0" borderId="0" xfId="0" applyFont="1" applyAlignment="1">
      <alignment horizontal="left" vertical="distributed" wrapText="1"/>
    </xf>
    <xf numFmtId="0" fontId="27" fillId="0" borderId="0" xfId="0" applyFont="1" applyAlignment="1">
      <alignment horizontal="left" vertical="distributed"/>
    </xf>
    <xf numFmtId="0" fontId="3" fillId="0" borderId="0" xfId="0" applyFont="1" applyAlignment="1">
      <alignment horizontal="distributed" vertical="top" wrapText="1"/>
    </xf>
    <xf numFmtId="0" fontId="27" fillId="0" borderId="0" xfId="0" applyFont="1" applyAlignment="1">
      <alignment horizontal="left" vertical="top" wrapText="1"/>
    </xf>
    <xf numFmtId="177" fontId="37" fillId="0" borderId="24" xfId="1" applyNumberFormat="1" applyFont="1" applyBorder="1" applyAlignment="1">
      <alignment horizontal="right" vertical="center"/>
    </xf>
    <xf numFmtId="177" fontId="37" fillId="0" borderId="19" xfId="1" applyNumberFormat="1" applyFont="1" applyBorder="1" applyAlignment="1">
      <alignment horizontal="right" vertical="center"/>
    </xf>
    <xf numFmtId="177" fontId="37" fillId="0" borderId="25" xfId="1" applyNumberFormat="1" applyFont="1" applyBorder="1" applyAlignment="1">
      <alignment horizontal="right" vertical="center"/>
    </xf>
    <xf numFmtId="177" fontId="37" fillId="0" borderId="54" xfId="1" applyNumberFormat="1" applyFont="1" applyBorder="1" applyAlignment="1">
      <alignment horizontal="right" vertical="center"/>
    </xf>
    <xf numFmtId="177" fontId="37" fillId="0" borderId="65" xfId="1" applyNumberFormat="1" applyFont="1" applyBorder="1" applyAlignment="1">
      <alignment horizontal="right" vertical="center"/>
    </xf>
    <xf numFmtId="177" fontId="37" fillId="0" borderId="55" xfId="1" applyNumberFormat="1" applyFont="1" applyBorder="1" applyAlignment="1">
      <alignment horizontal="right"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38" fillId="0" borderId="24" xfId="0" applyFont="1" applyBorder="1" applyAlignment="1">
      <alignment horizontal="right" vertical="center"/>
    </xf>
    <xf numFmtId="0" fontId="38" fillId="0" borderId="19" xfId="0" applyFont="1" applyBorder="1" applyAlignment="1">
      <alignment horizontal="right" vertical="center"/>
    </xf>
    <xf numFmtId="0" fontId="38" fillId="0" borderId="25" xfId="0" applyFont="1" applyBorder="1" applyAlignment="1">
      <alignment horizontal="right" vertical="center"/>
    </xf>
    <xf numFmtId="0" fontId="6" fillId="0" borderId="0" xfId="0" applyFont="1" applyFill="1" applyBorder="1" applyAlignment="1">
      <alignment horizontal="distributed" vertical="top"/>
    </xf>
    <xf numFmtId="38" fontId="37" fillId="0" borderId="13" xfId="1" applyFont="1" applyBorder="1" applyAlignment="1">
      <alignment horizontal="right" vertical="center"/>
    </xf>
    <xf numFmtId="38" fontId="37" fillId="0" borderId="11" xfId="1" applyFont="1" applyBorder="1" applyAlignment="1">
      <alignment horizontal="right" vertical="center"/>
    </xf>
    <xf numFmtId="177" fontId="37" fillId="0" borderId="52" xfId="1" applyNumberFormat="1" applyFont="1" applyBorder="1" applyAlignment="1">
      <alignment horizontal="right" vertical="center"/>
    </xf>
    <xf numFmtId="177" fontId="37" fillId="0" borderId="49" xfId="1" applyNumberFormat="1" applyFont="1" applyBorder="1" applyAlignment="1">
      <alignment horizontal="right" vertical="center"/>
    </xf>
    <xf numFmtId="177" fontId="37" fillId="0" borderId="53" xfId="1" applyNumberFormat="1" applyFont="1" applyBorder="1" applyAlignment="1">
      <alignment horizontal="right" vertical="center"/>
    </xf>
    <xf numFmtId="0" fontId="7" fillId="0" borderId="0" xfId="0" applyFont="1" applyAlignment="1">
      <alignment horizontal="center" vertical="center"/>
    </xf>
    <xf numFmtId="0" fontId="37" fillId="0" borderId="19" xfId="0" applyFont="1" applyBorder="1" applyAlignment="1">
      <alignment horizontal="right" vertical="center"/>
    </xf>
    <xf numFmtId="0" fontId="37" fillId="0" borderId="25" xfId="0" applyFont="1" applyBorder="1" applyAlignment="1">
      <alignment horizontal="right" vertical="center"/>
    </xf>
    <xf numFmtId="0" fontId="22" fillId="0" borderId="0" xfId="0" applyFont="1" applyAlignment="1">
      <alignment horizontal="right" vertical="center"/>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3" xfId="0" applyFont="1" applyFill="1" applyBorder="1" applyAlignment="1">
      <alignment horizontal="center" vertical="center"/>
    </xf>
    <xf numFmtId="38" fontId="37" fillId="3" borderId="4" xfId="1" applyFont="1" applyFill="1" applyBorder="1" applyAlignment="1">
      <alignment horizontal="right" vertical="center"/>
    </xf>
    <xf numFmtId="38" fontId="37" fillId="3" borderId="5" xfId="1" applyFont="1" applyFill="1" applyBorder="1" applyAlignment="1">
      <alignment horizontal="right" vertical="center"/>
    </xf>
    <xf numFmtId="3" fontId="37" fillId="0" borderId="24" xfId="0" applyNumberFormat="1" applyFont="1" applyBorder="1" applyAlignment="1">
      <alignment horizontal="right" vertical="center"/>
    </xf>
    <xf numFmtId="38" fontId="37" fillId="3" borderId="3" xfId="1" applyFont="1" applyFill="1" applyBorder="1" applyAlignment="1">
      <alignment horizontal="right" vertical="center"/>
    </xf>
    <xf numFmtId="3" fontId="37" fillId="0" borderId="19" xfId="0" applyNumberFormat="1" applyFont="1" applyBorder="1" applyAlignment="1">
      <alignment horizontal="right" vertical="center"/>
    </xf>
    <xf numFmtId="0" fontId="28" fillId="0" borderId="8" xfId="0" applyFont="1" applyBorder="1" applyAlignment="1">
      <alignment horizontal="left" vertical="top" wrapText="1"/>
    </xf>
    <xf numFmtId="0" fontId="28" fillId="0" borderId="0" xfId="0" applyFont="1" applyBorder="1" applyAlignment="1">
      <alignment horizontal="left" vertical="top" wrapText="1"/>
    </xf>
    <xf numFmtId="0" fontId="7" fillId="0" borderId="0" xfId="0" applyFont="1" applyBorder="1" applyAlignment="1">
      <alignment horizontal="left" vertical="center"/>
    </xf>
    <xf numFmtId="177" fontId="37" fillId="3" borderId="3" xfId="1" applyNumberFormat="1" applyFont="1" applyFill="1" applyBorder="1" applyAlignment="1">
      <alignment horizontal="right" vertical="center"/>
    </xf>
    <xf numFmtId="177" fontId="37" fillId="3" borderId="4" xfId="1" applyNumberFormat="1" applyFont="1" applyFill="1" applyBorder="1" applyAlignment="1">
      <alignment horizontal="right" vertical="center"/>
    </xf>
    <xf numFmtId="177" fontId="37" fillId="3" borderId="5" xfId="1" applyNumberFormat="1" applyFont="1" applyFill="1" applyBorder="1" applyAlignment="1">
      <alignment horizontal="right" vertical="center"/>
    </xf>
    <xf numFmtId="177" fontId="37" fillId="0" borderId="22" xfId="1" applyNumberFormat="1" applyFont="1" applyBorder="1" applyAlignment="1">
      <alignment horizontal="right" vertical="center"/>
    </xf>
    <xf numFmtId="177" fontId="37" fillId="0" borderId="1" xfId="1" applyNumberFormat="1" applyFont="1" applyBorder="1" applyAlignment="1">
      <alignment horizontal="right" vertical="center"/>
    </xf>
    <xf numFmtId="177" fontId="37" fillId="0" borderId="23" xfId="1" applyNumberFormat="1" applyFont="1" applyBorder="1" applyAlignment="1">
      <alignment horizontal="right" vertical="center"/>
    </xf>
    <xf numFmtId="0" fontId="37" fillId="0" borderId="45" xfId="0" applyFont="1" applyBorder="1" applyAlignment="1">
      <alignment horizontal="right" vertical="center"/>
    </xf>
    <xf numFmtId="0" fontId="37" fillId="0" borderId="33" xfId="0" applyFont="1" applyBorder="1" applyAlignment="1">
      <alignment horizontal="right" vertical="center"/>
    </xf>
    <xf numFmtId="38" fontId="0" fillId="0" borderId="45" xfId="1" applyFont="1" applyBorder="1" applyAlignment="1">
      <alignment horizontal="right" vertical="center"/>
    </xf>
    <xf numFmtId="38" fontId="0" fillId="0" borderId="33" xfId="1" applyFont="1" applyBorder="1" applyAlignment="1">
      <alignment horizontal="right" vertical="center"/>
    </xf>
    <xf numFmtId="38" fontId="0" fillId="0" borderId="32" xfId="1" applyFont="1" applyBorder="1" applyAlignment="1">
      <alignment horizontal="right" vertical="center"/>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38" fontId="37" fillId="0" borderId="33" xfId="1" applyFont="1" applyBorder="1" applyAlignment="1">
      <alignment horizontal="right" vertical="center"/>
    </xf>
    <xf numFmtId="38" fontId="37" fillId="0" borderId="32" xfId="1" applyFont="1" applyBorder="1" applyAlignment="1">
      <alignment horizontal="right" vertical="center"/>
    </xf>
    <xf numFmtId="0" fontId="15" fillId="0" borderId="24" xfId="0" applyFont="1" applyBorder="1" applyAlignment="1">
      <alignment horizontal="right" vertical="center"/>
    </xf>
    <xf numFmtId="0" fontId="15" fillId="0" borderId="19" xfId="0" applyFont="1" applyBorder="1" applyAlignment="1">
      <alignment horizontal="right" vertical="center"/>
    </xf>
    <xf numFmtId="0" fontId="15" fillId="0" borderId="25" xfId="0" applyFont="1" applyBorder="1" applyAlignment="1">
      <alignment horizontal="right" vertical="center"/>
    </xf>
    <xf numFmtId="0" fontId="28" fillId="0" borderId="0" xfId="0" applyFont="1" applyBorder="1" applyAlignment="1">
      <alignment horizontal="left" vertical="center" wrapText="1"/>
    </xf>
    <xf numFmtId="0" fontId="28" fillId="0" borderId="0" xfId="0" applyFont="1" applyAlignment="1">
      <alignment horizontal="left" vertical="center"/>
    </xf>
    <xf numFmtId="0" fontId="28" fillId="0" borderId="0" xfId="0" applyFont="1" applyBorder="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0" fontId="37" fillId="0" borderId="32" xfId="0" applyFont="1" applyBorder="1" applyAlignment="1">
      <alignment horizontal="right" vertical="center"/>
    </xf>
    <xf numFmtId="38" fontId="0" fillId="3" borderId="3"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5" xfId="1" applyFont="1" applyFill="1" applyBorder="1" applyAlignment="1">
      <alignment horizontal="right" vertical="center"/>
    </xf>
    <xf numFmtId="177" fontId="37" fillId="3" borderId="8" xfId="1" applyNumberFormat="1" applyFont="1" applyFill="1" applyBorder="1" applyAlignment="1">
      <alignment horizontal="right" vertical="center"/>
    </xf>
    <xf numFmtId="177" fontId="37" fillId="3" borderId="0" xfId="1" applyNumberFormat="1" applyFont="1" applyFill="1" applyBorder="1" applyAlignment="1">
      <alignment horizontal="right" vertical="center"/>
    </xf>
    <xf numFmtId="177" fontId="37" fillId="3" borderId="9" xfId="1" applyNumberFormat="1" applyFont="1" applyFill="1" applyBorder="1" applyAlignment="1">
      <alignment horizontal="right" vertical="center"/>
    </xf>
    <xf numFmtId="177" fontId="37" fillId="0" borderId="50" xfId="1" applyNumberFormat="1" applyFont="1" applyFill="1" applyBorder="1" applyAlignment="1">
      <alignment horizontal="right" vertical="center"/>
    </xf>
    <xf numFmtId="177" fontId="37" fillId="0" borderId="64" xfId="1" applyNumberFormat="1" applyFont="1" applyFill="1" applyBorder="1" applyAlignment="1">
      <alignment horizontal="right" vertical="center"/>
    </xf>
    <xf numFmtId="177" fontId="37" fillId="0" borderId="51" xfId="1" applyNumberFormat="1" applyFont="1" applyFill="1" applyBorder="1" applyAlignment="1">
      <alignment horizontal="right" vertical="center"/>
    </xf>
    <xf numFmtId="0" fontId="5" fillId="0" borderId="0" xfId="0" applyFont="1" applyAlignment="1">
      <alignment horizontal="right" vertical="center"/>
    </xf>
    <xf numFmtId="176" fontId="37" fillId="3" borderId="3" xfId="1" applyNumberFormat="1" applyFont="1" applyFill="1" applyBorder="1" applyAlignment="1">
      <alignment horizontal="right" vertical="center"/>
    </xf>
    <xf numFmtId="176" fontId="37" fillId="3" borderId="4" xfId="1" applyNumberFormat="1" applyFont="1" applyFill="1" applyBorder="1" applyAlignment="1">
      <alignment horizontal="right" vertical="center"/>
    </xf>
    <xf numFmtId="176" fontId="37" fillId="3" borderId="5" xfId="1" applyNumberFormat="1" applyFont="1" applyFill="1" applyBorder="1" applyAlignment="1">
      <alignment horizontal="right" vertical="center"/>
    </xf>
    <xf numFmtId="0" fontId="26"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xf>
    <xf numFmtId="3" fontId="38" fillId="0" borderId="10" xfId="0" applyNumberFormat="1" applyFont="1" applyBorder="1" applyAlignment="1">
      <alignment horizontal="right" vertical="center"/>
    </xf>
    <xf numFmtId="0" fontId="38" fillId="0" borderId="13" xfId="0" applyFont="1" applyBorder="1" applyAlignment="1">
      <alignment horizontal="right" vertical="center"/>
    </xf>
    <xf numFmtId="38" fontId="38" fillId="0" borderId="6" xfId="1" applyFont="1" applyBorder="1" applyAlignment="1">
      <alignment horizontal="right" vertical="center"/>
    </xf>
    <xf numFmtId="38" fontId="38" fillId="0" borderId="12" xfId="1" applyFont="1" applyBorder="1" applyAlignment="1">
      <alignment horizontal="right" vertical="center"/>
    </xf>
    <xf numFmtId="38" fontId="38" fillId="0" borderId="3" xfId="1" applyFont="1" applyBorder="1" applyAlignment="1">
      <alignment horizontal="right" vertical="center"/>
    </xf>
    <xf numFmtId="38" fontId="38" fillId="0" borderId="4" xfId="1"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38" fontId="38" fillId="0" borderId="35" xfId="1" applyFont="1" applyBorder="1" applyAlignment="1">
      <alignment horizontal="right" vertical="center"/>
    </xf>
    <xf numFmtId="38" fontId="38" fillId="0" borderId="36" xfId="1" applyFont="1" applyBorder="1" applyAlignment="1">
      <alignment horizontal="right" vertical="center"/>
    </xf>
    <xf numFmtId="0" fontId="38" fillId="0" borderId="3" xfId="0" applyFont="1" applyBorder="1" applyAlignment="1">
      <alignment horizontal="right" vertical="center"/>
    </xf>
    <xf numFmtId="0" fontId="38" fillId="0" borderId="4" xfId="0" applyFont="1" applyBorder="1" applyAlignment="1">
      <alignment horizontal="right" vertical="center"/>
    </xf>
    <xf numFmtId="38" fontId="37" fillId="0" borderId="6" xfId="1" applyFont="1" applyBorder="1" applyAlignment="1">
      <alignment horizontal="right" vertical="center"/>
    </xf>
    <xf numFmtId="0" fontId="38" fillId="0" borderId="6" xfId="0" applyFont="1" applyBorder="1" applyAlignment="1">
      <alignment horizontal="right" vertical="center"/>
    </xf>
    <xf numFmtId="0" fontId="38" fillId="0" borderId="12" xfId="0" applyFont="1" applyBorder="1" applyAlignment="1">
      <alignment horizontal="right" vertical="center"/>
    </xf>
    <xf numFmtId="3" fontId="38" fillId="0" borderId="6" xfId="0" applyNumberFormat="1" applyFont="1" applyBorder="1" applyAlignment="1">
      <alignment horizontal="right" vertical="center"/>
    </xf>
    <xf numFmtId="0" fontId="6" fillId="0" borderId="0" xfId="0" applyFont="1" applyAlignment="1">
      <alignment horizontal="distributed" vertical="center" wrapText="1"/>
    </xf>
    <xf numFmtId="0" fontId="4"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38" fontId="7" fillId="0" borderId="0" xfId="1" applyFont="1" applyAlignment="1">
      <alignment horizontal="right" vertical="center"/>
    </xf>
    <xf numFmtId="38" fontId="37" fillId="0" borderId="12" xfId="1" applyFont="1" applyBorder="1" applyAlignment="1">
      <alignment horizontal="right" vertical="center"/>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7" fillId="0" borderId="0" xfId="0" applyFont="1" applyAlignment="1">
      <alignment horizontal="distributed" vertical="top"/>
    </xf>
    <xf numFmtId="0" fontId="4" fillId="0" borderId="0" xfId="0" applyFont="1" applyAlignment="1">
      <alignment horizontal="distributed" vertical="top"/>
    </xf>
    <xf numFmtId="0" fontId="4" fillId="0" borderId="0" xfId="0" applyFont="1" applyAlignment="1">
      <alignment horizontal="left" vertical="top" wrapText="1"/>
    </xf>
    <xf numFmtId="0" fontId="4" fillId="0" borderId="0" xfId="0" applyFont="1" applyAlignment="1">
      <alignment horizontal="distributed"/>
    </xf>
    <xf numFmtId="38" fontId="22" fillId="0" borderId="0" xfId="1" applyFont="1" applyAlignment="1">
      <alignment horizontal="right" vertical="center"/>
    </xf>
    <xf numFmtId="38" fontId="21" fillId="0" borderId="0" xfId="1" applyFont="1" applyAlignment="1">
      <alignment horizontal="right" vertical="center"/>
    </xf>
    <xf numFmtId="0" fontId="3" fillId="0" borderId="8" xfId="0" applyFont="1" applyBorder="1" applyAlignment="1">
      <alignment horizontal="left" vertical="center"/>
    </xf>
    <xf numFmtId="0" fontId="6" fillId="0" borderId="8" xfId="0" applyFont="1" applyBorder="1" applyAlignment="1">
      <alignment horizontal="left" vertical="center"/>
    </xf>
    <xf numFmtId="0" fontId="7"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10" xfId="0" applyFont="1" applyFill="1" applyBorder="1" applyAlignment="1">
      <alignment horizontal="left" vertical="center"/>
    </xf>
    <xf numFmtId="0" fontId="5" fillId="4" borderId="13" xfId="0" applyFont="1" applyFill="1" applyBorder="1" applyAlignment="1">
      <alignment horizontal="left" vertical="center"/>
    </xf>
    <xf numFmtId="0" fontId="5" fillId="4" borderId="11" xfId="0" applyFont="1" applyFill="1" applyBorder="1" applyAlignment="1">
      <alignment horizontal="left" vertical="center"/>
    </xf>
    <xf numFmtId="38" fontId="37" fillId="0" borderId="10" xfId="1" applyFont="1" applyBorder="1" applyAlignment="1">
      <alignment horizontal="right" vertical="center"/>
    </xf>
    <xf numFmtId="0" fontId="54" fillId="0" borderId="69" xfId="2" applyFont="1" applyFill="1" applyBorder="1" applyAlignment="1">
      <alignment horizontal="left" vertical="center" wrapText="1"/>
    </xf>
    <xf numFmtId="0" fontId="54" fillId="0" borderId="41" xfId="2" applyFont="1" applyFill="1" applyBorder="1" applyAlignment="1">
      <alignment horizontal="left" vertical="center" wrapText="1"/>
    </xf>
    <xf numFmtId="0" fontId="49" fillId="0" borderId="0" xfId="2" applyFont="1" applyFill="1" applyAlignment="1">
      <alignment horizontal="center" vertical="center"/>
    </xf>
    <xf numFmtId="0" fontId="54" fillId="0" borderId="69" xfId="2" applyFont="1" applyFill="1" applyBorder="1" applyAlignment="1">
      <alignment horizontal="center" vertical="center" wrapText="1"/>
    </xf>
    <xf numFmtId="0" fontId="54" fillId="0" borderId="41" xfId="2" applyFont="1" applyFill="1" applyBorder="1" applyAlignment="1">
      <alignment horizontal="center" vertical="center" wrapText="1"/>
    </xf>
    <xf numFmtId="3" fontId="54" fillId="0" borderId="69" xfId="2" applyNumberFormat="1" applyFont="1" applyFill="1" applyBorder="1" applyAlignment="1">
      <alignment horizontal="right" vertical="center"/>
    </xf>
    <xf numFmtId="3" fontId="54" fillId="0" borderId="41" xfId="2" applyNumberFormat="1" applyFont="1" applyFill="1" applyBorder="1" applyAlignment="1">
      <alignment horizontal="right" vertical="center"/>
    </xf>
    <xf numFmtId="3" fontId="54" fillId="0" borderId="69" xfId="2" applyNumberFormat="1" applyFont="1" applyFill="1" applyBorder="1" applyAlignment="1">
      <alignment horizontal="left" vertical="center" wrapText="1"/>
    </xf>
    <xf numFmtId="3" fontId="54" fillId="0" borderId="41" xfId="2" applyNumberFormat="1" applyFont="1" applyFill="1" applyBorder="1" applyAlignment="1">
      <alignment horizontal="left" vertical="center" wrapText="1"/>
    </xf>
    <xf numFmtId="0" fontId="54" fillId="0" borderId="69" xfId="2" applyFont="1" applyFill="1" applyBorder="1" applyAlignment="1">
      <alignment horizontal="center" vertical="center"/>
    </xf>
    <xf numFmtId="0" fontId="54" fillId="0" borderId="41" xfId="2" applyFont="1" applyFill="1" applyBorder="1" applyAlignment="1">
      <alignment horizontal="center" vertical="center"/>
    </xf>
  </cellXfs>
  <cellStyles count="4">
    <cellStyle name="桁区切り" xfId="1" builtinId="6"/>
    <cellStyle name="標準" xfId="0" builtinId="0"/>
    <cellStyle name="標準 2" xfId="2"/>
    <cellStyle name="標準_独法化に伴う希望備品一覧表【環境情報部】 " xfId="3"/>
  </cellStyles>
  <dxfs count="0"/>
  <tableStyles count="0" defaultTableStyle="TableStyleMedium2" defaultPivotStyle="PivotStyleLight16"/>
  <colors>
    <mruColors>
      <color rgb="FFCCFFCC"/>
      <color rgb="FFFFFF66"/>
      <color rgb="FFF4FD83"/>
      <color rgb="FFFFCCFF"/>
      <color rgb="FFFF99CC"/>
      <color rgb="FF000099"/>
      <color rgb="FFE2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14" name="角丸四角形 13"/>
        <xdr:cNvSpPr/>
      </xdr:nvSpPr>
      <xdr:spPr>
        <a:xfrm>
          <a:off x="27333" y="305214"/>
          <a:ext cx="733756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77391</xdr:colOff>
      <xdr:row>28</xdr:row>
      <xdr:rowOff>101169</xdr:rowOff>
    </xdr:from>
    <xdr:to>
      <xdr:col>1</xdr:col>
      <xdr:colOff>77391</xdr:colOff>
      <xdr:row>54</xdr:row>
      <xdr:rowOff>81408</xdr:rowOff>
    </xdr:to>
    <xdr:cxnSp macro="">
      <xdr:nvCxnSpPr>
        <xdr:cNvPr id="15" name="直線矢印コネクタ 14"/>
        <xdr:cNvCxnSpPr/>
      </xdr:nvCxnSpPr>
      <xdr:spPr>
        <a:xfrm flipH="1" flipV="1">
          <a:off x="317587" y="4855386"/>
          <a:ext cx="0" cy="442800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50</xdr:row>
      <xdr:rowOff>101876</xdr:rowOff>
    </xdr:to>
    <xdr:cxnSp macro="">
      <xdr:nvCxnSpPr>
        <xdr:cNvPr id="19" name="直線矢印コネクタ 18"/>
        <xdr:cNvCxnSpPr/>
      </xdr:nvCxnSpPr>
      <xdr:spPr>
        <a:xfrm flipH="1" flipV="1">
          <a:off x="124810" y="2292569"/>
          <a:ext cx="7298" cy="454906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33" name="直線矢印コネクタ 32"/>
        <xdr:cNvCxnSpPr/>
      </xdr:nvCxnSpPr>
      <xdr:spPr>
        <a:xfrm flipH="1">
          <a:off x="111672" y="2287287"/>
          <a:ext cx="328507"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45" name="直線矢印コネクタ 44"/>
        <xdr:cNvCxnSpPr/>
      </xdr:nvCxnSpPr>
      <xdr:spPr>
        <a:xfrm flipH="1" flipV="1">
          <a:off x="7168816" y="2471487"/>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80758</xdr:rowOff>
    </xdr:from>
    <xdr:to>
      <xdr:col>28</xdr:col>
      <xdr:colOff>554935</xdr:colOff>
      <xdr:row>51</xdr:row>
      <xdr:rowOff>91109</xdr:rowOff>
    </xdr:to>
    <xdr:cxnSp macro="">
      <xdr:nvCxnSpPr>
        <xdr:cNvPr id="49" name="直線矢印コネクタ 48"/>
        <xdr:cNvCxnSpPr/>
      </xdr:nvCxnSpPr>
      <xdr:spPr>
        <a:xfrm flipH="1" flipV="1">
          <a:off x="7899125" y="2706345"/>
          <a:ext cx="2484" cy="608978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55</xdr:row>
      <xdr:rowOff>49870</xdr:rowOff>
    </xdr:from>
    <xdr:to>
      <xdr:col>28</xdr:col>
      <xdr:colOff>381000</xdr:colOff>
      <xdr:row>55</xdr:row>
      <xdr:rowOff>49870</xdr:rowOff>
    </xdr:to>
    <xdr:cxnSp macro="">
      <xdr:nvCxnSpPr>
        <xdr:cNvPr id="52" name="直線矢印コネクタ 51"/>
        <xdr:cNvCxnSpPr/>
      </xdr:nvCxnSpPr>
      <xdr:spPr>
        <a:xfrm flipH="1">
          <a:off x="6333887" y="7462805"/>
          <a:ext cx="39159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237731</xdr:colOff>
      <xdr:row>25</xdr:row>
      <xdr:rowOff>110071</xdr:rowOff>
    </xdr:from>
    <xdr:to>
      <xdr:col>28</xdr:col>
      <xdr:colOff>389284</xdr:colOff>
      <xdr:row>25</xdr:row>
      <xdr:rowOff>111917</xdr:rowOff>
    </xdr:to>
    <xdr:cxnSp macro="">
      <xdr:nvCxnSpPr>
        <xdr:cNvPr id="56" name="直線矢印コネクタ 55"/>
        <xdr:cNvCxnSpPr/>
      </xdr:nvCxnSpPr>
      <xdr:spPr>
        <a:xfrm flipH="1">
          <a:off x="7344209" y="4325919"/>
          <a:ext cx="391749"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389283</xdr:colOff>
      <xdr:row>25</xdr:row>
      <xdr:rowOff>107673</xdr:rowOff>
    </xdr:from>
    <xdr:to>
      <xdr:col>28</xdr:col>
      <xdr:colOff>389284</xdr:colOff>
      <xdr:row>55</xdr:row>
      <xdr:rowOff>41414</xdr:rowOff>
    </xdr:to>
    <xdr:cxnSp macro="">
      <xdr:nvCxnSpPr>
        <xdr:cNvPr id="60" name="直線矢印コネクタ 59"/>
        <xdr:cNvCxnSpPr/>
      </xdr:nvCxnSpPr>
      <xdr:spPr>
        <a:xfrm flipH="1" flipV="1">
          <a:off x="7735957" y="4323521"/>
          <a:ext cx="1" cy="506895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2" name="正方形/長方形 1"/>
        <xdr:cNvSpPr/>
      </xdr:nvSpPr>
      <xdr:spPr>
        <a:xfrm>
          <a:off x="0" y="811695"/>
          <a:ext cx="4058478" cy="9856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45</xdr:row>
      <xdr:rowOff>66675</xdr:rowOff>
    </xdr:from>
    <xdr:to>
      <xdr:col>28</xdr:col>
      <xdr:colOff>209551</xdr:colOff>
      <xdr:row>45</xdr:row>
      <xdr:rowOff>66675</xdr:rowOff>
    </xdr:to>
    <xdr:cxnSp macro="">
      <xdr:nvCxnSpPr>
        <xdr:cNvPr id="66" name="直線矢印コネクタ 65"/>
        <xdr:cNvCxnSpPr/>
      </xdr:nvCxnSpPr>
      <xdr:spPr>
        <a:xfrm flipH="1">
          <a:off x="6105525" y="5286375"/>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45</xdr:row>
      <xdr:rowOff>62667</xdr:rowOff>
    </xdr:from>
    <xdr:to>
      <xdr:col>28</xdr:col>
      <xdr:colOff>214563</xdr:colOff>
      <xdr:row>59</xdr:row>
      <xdr:rowOff>33131</xdr:rowOff>
    </xdr:to>
    <xdr:cxnSp macro="">
      <xdr:nvCxnSpPr>
        <xdr:cNvPr id="68" name="直線矢印コネクタ 67"/>
        <xdr:cNvCxnSpPr/>
      </xdr:nvCxnSpPr>
      <xdr:spPr>
        <a:xfrm flipV="1">
          <a:off x="6559041" y="5678276"/>
          <a:ext cx="0" cy="2496659"/>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50</xdr:row>
      <xdr:rowOff>83242</xdr:rowOff>
    </xdr:from>
    <xdr:to>
      <xdr:col>2</xdr:col>
      <xdr:colOff>9525</xdr:colOff>
      <xdr:row>50</xdr:row>
      <xdr:rowOff>91965</xdr:rowOff>
    </xdr:to>
    <xdr:cxnSp macro="">
      <xdr:nvCxnSpPr>
        <xdr:cNvPr id="36" name="直線矢印コネクタ 35"/>
        <xdr:cNvCxnSpPr/>
      </xdr:nvCxnSpPr>
      <xdr:spPr>
        <a:xfrm flipV="1">
          <a:off x="131379" y="6823001"/>
          <a:ext cx="311698"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80210</xdr:colOff>
      <xdr:row>54</xdr:row>
      <xdr:rowOff>95250</xdr:rowOff>
    </xdr:from>
    <xdr:to>
      <xdr:col>2</xdr:col>
      <xdr:colOff>5013</xdr:colOff>
      <xdr:row>54</xdr:row>
      <xdr:rowOff>95250</xdr:rowOff>
    </xdr:to>
    <xdr:cxnSp macro="">
      <xdr:nvCxnSpPr>
        <xdr:cNvPr id="40" name="直線矢印コネクタ 39"/>
        <xdr:cNvCxnSpPr/>
      </xdr:nvCxnSpPr>
      <xdr:spPr>
        <a:xfrm>
          <a:off x="320406" y="8767141"/>
          <a:ext cx="256107"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51</xdr:row>
      <xdr:rowOff>55144</xdr:rowOff>
    </xdr:from>
    <xdr:to>
      <xdr:col>28</xdr:col>
      <xdr:colOff>561474</xdr:colOff>
      <xdr:row>51</xdr:row>
      <xdr:rowOff>58153</xdr:rowOff>
    </xdr:to>
    <xdr:cxnSp macro="">
      <xdr:nvCxnSpPr>
        <xdr:cNvPr id="44" name="直線矢印コネクタ 43"/>
        <xdr:cNvCxnSpPr/>
      </xdr:nvCxnSpPr>
      <xdr:spPr>
        <a:xfrm flipH="1">
          <a:off x="6342170" y="7542622"/>
          <a:ext cx="563782"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59</xdr:row>
      <xdr:rowOff>28575</xdr:rowOff>
    </xdr:from>
    <xdr:to>
      <xdr:col>28</xdr:col>
      <xdr:colOff>228601</xdr:colOff>
      <xdr:row>59</xdr:row>
      <xdr:rowOff>29766</xdr:rowOff>
    </xdr:to>
    <xdr:cxnSp macro="">
      <xdr:nvCxnSpPr>
        <xdr:cNvPr id="47" name="直線矢印コネクタ 46"/>
        <xdr:cNvCxnSpPr/>
      </xdr:nvCxnSpPr>
      <xdr:spPr>
        <a:xfrm flipH="1">
          <a:off x="9521636" y="5826401"/>
          <a:ext cx="828313"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xdr:colOff>
      <xdr:row>28</xdr:row>
      <xdr:rowOff>92766</xdr:rowOff>
    </xdr:from>
    <xdr:to>
      <xdr:col>2</xdr:col>
      <xdr:colOff>1243</xdr:colOff>
      <xdr:row>28</xdr:row>
      <xdr:rowOff>92766</xdr:rowOff>
    </xdr:to>
    <xdr:cxnSp macro="">
      <xdr:nvCxnSpPr>
        <xdr:cNvPr id="25" name="直線矢印コネクタ 24"/>
        <xdr:cNvCxnSpPr/>
      </xdr:nvCxnSpPr>
      <xdr:spPr>
        <a:xfrm flipH="1">
          <a:off x="302729" y="5029201"/>
          <a:ext cx="270014"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7762874"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49</xdr:row>
      <xdr:rowOff>85725</xdr:rowOff>
    </xdr:from>
    <xdr:to>
      <xdr:col>7</xdr:col>
      <xdr:colOff>19050</xdr:colOff>
      <xdr:row>51</xdr:row>
      <xdr:rowOff>0</xdr:rowOff>
    </xdr:to>
    <xdr:sp macro="" textlink="">
      <xdr:nvSpPr>
        <xdr:cNvPr id="3" name="下矢印 2"/>
        <xdr:cNvSpPr/>
      </xdr:nvSpPr>
      <xdr:spPr>
        <a:xfrm>
          <a:off x="1495426" y="10229850"/>
          <a:ext cx="266699"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49</xdr:row>
      <xdr:rowOff>38100</xdr:rowOff>
    </xdr:from>
    <xdr:to>
      <xdr:col>22</xdr:col>
      <xdr:colOff>19050</xdr:colOff>
      <xdr:row>49</xdr:row>
      <xdr:rowOff>47625</xdr:rowOff>
    </xdr:to>
    <xdr:cxnSp macro="">
      <xdr:nvCxnSpPr>
        <xdr:cNvPr id="9" name="直線コネクタ 8"/>
        <xdr:cNvCxnSpPr/>
      </xdr:nvCxnSpPr>
      <xdr:spPr>
        <a:xfrm flipV="1">
          <a:off x="19050" y="10182225"/>
          <a:ext cx="5029200"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133349</xdr:colOff>
      <xdr:row>51</xdr:row>
      <xdr:rowOff>47625</xdr:rowOff>
    </xdr:from>
    <xdr:to>
      <xdr:col>22</xdr:col>
      <xdr:colOff>295274</xdr:colOff>
      <xdr:row>53</xdr:row>
      <xdr:rowOff>228600</xdr:rowOff>
    </xdr:to>
    <xdr:sp macro="" textlink="">
      <xdr:nvSpPr>
        <xdr:cNvPr id="35" name="テキスト ボックス 34"/>
        <xdr:cNvSpPr txBox="1"/>
      </xdr:nvSpPr>
      <xdr:spPr>
        <a:xfrm>
          <a:off x="2971799" y="10534650"/>
          <a:ext cx="23526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ja-JP" altLang="en-US" sz="700"/>
            <a:t>クリックでリンク先へ </a:t>
          </a:r>
          <a:endParaRPr kumimoji="1" lang="en-US" altLang="ja-JP" sz="700"/>
        </a:p>
        <a:p>
          <a:r>
            <a:rPr kumimoji="1" lang="en-US" altLang="ja-JP" sz="700"/>
            <a:t>  </a:t>
          </a:r>
          <a:r>
            <a:rPr kumimoji="1" lang="ja-JP" altLang="en-US" sz="700"/>
            <a:t>　</a:t>
          </a:r>
          <a:r>
            <a:rPr kumimoji="1" lang="ja-JP" altLang="en-US" sz="700" baseline="0"/>
            <a:t> </a:t>
          </a:r>
          <a:r>
            <a:rPr kumimoji="1" lang="ja-JP" altLang="en-US" sz="700"/>
            <a:t>飛びます</a:t>
          </a:r>
        </a:p>
      </xdr:txBody>
    </xdr:sp>
    <xdr:clientData/>
  </xdr:twoCellAnchor>
  <xdr:twoCellAnchor>
    <xdr:from>
      <xdr:col>1</xdr:col>
      <xdr:colOff>161926</xdr:colOff>
      <xdr:row>51</xdr:row>
      <xdr:rowOff>47624</xdr:rowOff>
    </xdr:from>
    <xdr:to>
      <xdr:col>12</xdr:col>
      <xdr:colOff>47625</xdr:colOff>
      <xdr:row>53</xdr:row>
      <xdr:rowOff>247650</xdr:rowOff>
    </xdr:to>
    <xdr:sp macro="" textlink="">
      <xdr:nvSpPr>
        <xdr:cNvPr id="37" name="角丸四角形 36"/>
        <xdr:cNvSpPr/>
      </xdr:nvSpPr>
      <xdr:spPr>
        <a:xfrm>
          <a:off x="400051" y="10534649"/>
          <a:ext cx="2486024" cy="542926"/>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endParaRPr kumimoji="1" lang="en-US" altLang="ja-JP" sz="1000" b="1">
            <a:solidFill>
              <a:sysClr val="windowText" lastClr="000000"/>
            </a:solidFill>
          </a:endParaRPr>
        </a:p>
        <a:p>
          <a:pPr algn="l"/>
          <a:r>
            <a:rPr kumimoji="1" lang="ja-JP" altLang="en-US" sz="1000">
              <a:solidFill>
                <a:sysClr val="windowText" lastClr="000000"/>
              </a:solidFill>
            </a:rPr>
            <a:t>　　　で解説します。　（</a:t>
          </a:r>
          <a:r>
            <a:rPr kumimoji="1" lang="en-US" altLang="ja-JP" sz="1000">
              <a:solidFill>
                <a:sysClr val="windowText" lastClr="000000"/>
              </a:solidFill>
            </a:rPr>
            <a:t>P5</a:t>
          </a:r>
          <a:r>
            <a:rPr kumimoji="1" lang="ja-JP" altLang="en-US" sz="1000">
              <a:solidFill>
                <a:sysClr val="windowText" lastClr="000000"/>
              </a:solidFill>
            </a:rPr>
            <a:t>参照）</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7" name="右大かっこ 6"/>
        <xdr:cNvSpPr/>
      </xdr:nvSpPr>
      <xdr:spPr>
        <a:xfrm>
          <a:off x="3543300" y="3067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31" name="右大かっこ 30"/>
        <xdr:cNvSpPr/>
      </xdr:nvSpPr>
      <xdr:spPr>
        <a:xfrm>
          <a:off x="3971925" y="4429125"/>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10" name="正方形/長方形 9"/>
        <xdr:cNvSpPr/>
      </xdr:nvSpPr>
      <xdr:spPr>
        <a:xfrm>
          <a:off x="0" y="628651"/>
          <a:ext cx="5105400"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131776</xdr:colOff>
      <xdr:row>17</xdr:row>
      <xdr:rowOff>19050</xdr:rowOff>
    </xdr:from>
    <xdr:to>
      <xdr:col>12</xdr:col>
      <xdr:colOff>149850</xdr:colOff>
      <xdr:row>45</xdr:row>
      <xdr:rowOff>0</xdr:rowOff>
    </xdr:to>
    <xdr:cxnSp macro="">
      <xdr:nvCxnSpPr>
        <xdr:cNvPr id="22" name="直線矢印コネクタ 21"/>
        <xdr:cNvCxnSpPr>
          <a:endCxn id="5" idx="0"/>
        </xdr:cNvCxnSpPr>
      </xdr:nvCxnSpPr>
      <xdr:spPr>
        <a:xfrm>
          <a:off x="6361126" y="3038475"/>
          <a:ext cx="18074" cy="611505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45</xdr:row>
      <xdr:rowOff>152400</xdr:rowOff>
    </xdr:from>
    <xdr:to>
      <xdr:col>9</xdr:col>
      <xdr:colOff>76200</xdr:colOff>
      <xdr:row>45</xdr:row>
      <xdr:rowOff>152400</xdr:rowOff>
    </xdr:to>
    <xdr:cxnSp macro="">
      <xdr:nvCxnSpPr>
        <xdr:cNvPr id="10" name="直線矢印コネクタ 9"/>
        <xdr:cNvCxnSpPr/>
      </xdr:nvCxnSpPr>
      <xdr:spPr>
        <a:xfrm>
          <a:off x="4514850" y="9305925"/>
          <a:ext cx="5048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142874</xdr:colOff>
      <xdr:row>19</xdr:row>
      <xdr:rowOff>200025</xdr:rowOff>
    </xdr:from>
    <xdr:to>
      <xdr:col>16</xdr:col>
      <xdr:colOff>61574</xdr:colOff>
      <xdr:row>21</xdr:row>
      <xdr:rowOff>121875</xdr:rowOff>
    </xdr:to>
    <xdr:sp macro="" textlink="">
      <xdr:nvSpPr>
        <xdr:cNvPr id="2" name="角丸四角形 1"/>
        <xdr:cNvSpPr/>
      </xdr:nvSpPr>
      <xdr:spPr>
        <a:xfrm>
          <a:off x="5086349" y="3657600"/>
          <a:ext cx="27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業務活動による資金調達　１億８千２百万円</a:t>
          </a:r>
          <a:endParaRPr kumimoji="1" lang="en-US" altLang="ja-JP" sz="1000" b="1"/>
        </a:p>
        <a:p>
          <a:pPr algn="l"/>
          <a:endParaRPr kumimoji="1" lang="ja-JP" altLang="en-US" sz="1100"/>
        </a:p>
      </xdr:txBody>
    </xdr:sp>
    <xdr:clientData/>
  </xdr:twoCellAnchor>
  <xdr:twoCellAnchor>
    <xdr:from>
      <xdr:col>9</xdr:col>
      <xdr:colOff>95250</xdr:colOff>
      <xdr:row>35</xdr:row>
      <xdr:rowOff>123825</xdr:rowOff>
    </xdr:from>
    <xdr:to>
      <xdr:col>16</xdr:col>
      <xdr:colOff>13950</xdr:colOff>
      <xdr:row>37</xdr:row>
      <xdr:rowOff>45675</xdr:rowOff>
    </xdr:to>
    <xdr:sp macro="" textlink="">
      <xdr:nvSpPr>
        <xdr:cNvPr id="4" name="角丸四角形 3"/>
        <xdr:cNvSpPr/>
      </xdr:nvSpPr>
      <xdr:spPr>
        <a:xfrm>
          <a:off x="5038725" y="7086600"/>
          <a:ext cx="27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　１億９千１百万円</a:t>
          </a:r>
          <a:endParaRPr kumimoji="1" lang="ja-JP" altLang="en-US" sz="1100" b="1"/>
        </a:p>
      </xdr:txBody>
    </xdr:sp>
    <xdr:clientData/>
  </xdr:twoCellAnchor>
  <xdr:twoCellAnchor>
    <xdr:from>
      <xdr:col>9</xdr:col>
      <xdr:colOff>85725</xdr:colOff>
      <xdr:row>45</xdr:row>
      <xdr:rowOff>0</xdr:rowOff>
    </xdr:from>
    <xdr:to>
      <xdr:col>16</xdr:col>
      <xdr:colOff>4425</xdr:colOff>
      <xdr:row>47</xdr:row>
      <xdr:rowOff>29850</xdr:rowOff>
    </xdr:to>
    <xdr:sp macro="" textlink="">
      <xdr:nvSpPr>
        <xdr:cNvPr id="5" name="角丸四角形 4"/>
        <xdr:cNvSpPr/>
      </xdr:nvSpPr>
      <xdr:spPr>
        <a:xfrm>
          <a:off x="5029200" y="9153525"/>
          <a:ext cx="2700000" cy="468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平成２７年度キャッシュ増加額</a:t>
          </a:r>
          <a:endParaRPr kumimoji="1" lang="en-US" altLang="ja-JP" sz="900" b="1"/>
        </a:p>
        <a:p>
          <a:pPr algn="ctr"/>
          <a:r>
            <a:rPr kumimoji="1" lang="ja-JP" altLang="en-US" sz="900" b="1"/>
            <a:t>３億１百万円</a:t>
          </a:r>
          <a:endParaRPr kumimoji="1" lang="en-US" altLang="ja-JP" sz="900" b="1"/>
        </a:p>
      </xdr:txBody>
    </xdr:sp>
    <xdr:clientData/>
  </xdr:twoCellAnchor>
  <xdr:twoCellAnchor>
    <xdr:from>
      <xdr:col>8</xdr:col>
      <xdr:colOff>9525</xdr:colOff>
      <xdr:row>15</xdr:row>
      <xdr:rowOff>152400</xdr:rowOff>
    </xdr:from>
    <xdr:to>
      <xdr:col>10</xdr:col>
      <xdr:colOff>129450</xdr:colOff>
      <xdr:row>15</xdr:row>
      <xdr:rowOff>152400</xdr:rowOff>
    </xdr:to>
    <xdr:cxnSp macro="">
      <xdr:nvCxnSpPr>
        <xdr:cNvPr id="7" name="直線矢印コネクタ 6"/>
        <xdr:cNvCxnSpPr/>
      </xdr:nvCxnSpPr>
      <xdr:spPr>
        <a:xfrm>
          <a:off x="4524375" y="2733675"/>
          <a:ext cx="720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33</xdr:row>
      <xdr:rowOff>102824</xdr:rowOff>
    </xdr:from>
    <xdr:to>
      <xdr:col>10</xdr:col>
      <xdr:colOff>161926</xdr:colOff>
      <xdr:row>33</xdr:row>
      <xdr:rowOff>102824</xdr:rowOff>
    </xdr:to>
    <xdr:cxnSp macro="">
      <xdr:nvCxnSpPr>
        <xdr:cNvPr id="9" name="直線矢印コネクタ 8"/>
        <xdr:cNvCxnSpPr/>
      </xdr:nvCxnSpPr>
      <xdr:spPr>
        <a:xfrm flipV="1">
          <a:off x="4533900" y="6627449"/>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133351</xdr:colOff>
      <xdr:row>15</xdr:row>
      <xdr:rowOff>28574</xdr:rowOff>
    </xdr:from>
    <xdr:to>
      <xdr:col>15</xdr:col>
      <xdr:colOff>120676</xdr:colOff>
      <xdr:row>18</xdr:row>
      <xdr:rowOff>123825</xdr:rowOff>
    </xdr:to>
    <xdr:sp macro="" textlink="">
      <xdr:nvSpPr>
        <xdr:cNvPr id="19" name="正方形/長方形 18"/>
        <xdr:cNvSpPr/>
      </xdr:nvSpPr>
      <xdr:spPr>
        <a:xfrm>
          <a:off x="5248276" y="2609849"/>
          <a:ext cx="2340000" cy="752476"/>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・研究収入や研究経費、人件費等、業務活動に伴う資金の出入りを表すもの。</a:t>
          </a:r>
        </a:p>
      </xdr:txBody>
    </xdr:sp>
    <xdr:clientData/>
  </xdr:twoCellAnchor>
  <xdr:twoCellAnchor>
    <xdr:from>
      <xdr:col>10</xdr:col>
      <xdr:colOff>152401</xdr:colOff>
      <xdr:row>30</xdr:row>
      <xdr:rowOff>180975</xdr:rowOff>
    </xdr:from>
    <xdr:to>
      <xdr:col>15</xdr:col>
      <xdr:colOff>139726</xdr:colOff>
      <xdr:row>34</xdr:row>
      <xdr:rowOff>215173</xdr:rowOff>
    </xdr:to>
    <xdr:sp macro="" textlink="">
      <xdr:nvSpPr>
        <xdr:cNvPr id="21" name="正方形/長方形 20"/>
        <xdr:cNvSpPr/>
      </xdr:nvSpPr>
      <xdr:spPr>
        <a:xfrm>
          <a:off x="5267326" y="6048375"/>
          <a:ext cx="2340000" cy="910498"/>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投資活動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・固定資産の取得や売却、投資資産の取得や売却等、投資活動に伴う資金の出入りを表すもの。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38</xdr:row>
      <xdr:rowOff>209550</xdr:rowOff>
    </xdr:from>
    <xdr:to>
      <xdr:col>15</xdr:col>
      <xdr:colOff>149250</xdr:colOff>
      <xdr:row>41</xdr:row>
      <xdr:rowOff>152400</xdr:rowOff>
    </xdr:to>
    <xdr:sp macro="" textlink="">
      <xdr:nvSpPr>
        <xdr:cNvPr id="26" name="正方形/長方形 25"/>
        <xdr:cNvSpPr/>
      </xdr:nvSpPr>
      <xdr:spPr>
        <a:xfrm>
          <a:off x="5276850" y="7829550"/>
          <a:ext cx="2340000" cy="6000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財務活動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・借入金による資金の調達や返済等、財務活動に伴う資金の出入りを表すもの。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47625</xdr:colOff>
      <xdr:row>42</xdr:row>
      <xdr:rowOff>19050</xdr:rowOff>
    </xdr:from>
    <xdr:to>
      <xdr:col>15</xdr:col>
      <xdr:colOff>223500</xdr:colOff>
      <xdr:row>43</xdr:row>
      <xdr:rowOff>159975</xdr:rowOff>
    </xdr:to>
    <xdr:sp macro="" textlink="">
      <xdr:nvSpPr>
        <xdr:cNvPr id="28" name="角丸四角形 27"/>
        <xdr:cNvSpPr/>
      </xdr:nvSpPr>
      <xdr:spPr>
        <a:xfrm>
          <a:off x="4991100" y="8515350"/>
          <a:ext cx="27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財務活動への資金利用　▲７千２百万円</a:t>
          </a:r>
          <a:endParaRPr kumimoji="1" lang="ja-JP" altLang="en-US" sz="1100" b="1"/>
        </a:p>
      </xdr:txBody>
    </xdr:sp>
    <xdr:clientData/>
  </xdr:twoCellAnchor>
  <xdr:twoCellAnchor>
    <xdr:from>
      <xdr:col>8</xdr:col>
      <xdr:colOff>19050</xdr:colOff>
      <xdr:row>40</xdr:row>
      <xdr:rowOff>104775</xdr:rowOff>
    </xdr:from>
    <xdr:to>
      <xdr:col>10</xdr:col>
      <xdr:colOff>161926</xdr:colOff>
      <xdr:row>40</xdr:row>
      <xdr:rowOff>104775</xdr:rowOff>
    </xdr:to>
    <xdr:cxnSp macro="">
      <xdr:nvCxnSpPr>
        <xdr:cNvPr id="30" name="直線矢印コネクタ 29"/>
        <xdr:cNvCxnSpPr/>
      </xdr:nvCxnSpPr>
      <xdr:spPr>
        <a:xfrm flipV="1">
          <a:off x="4533900" y="8162925"/>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0</xdr:row>
      <xdr:rowOff>152400</xdr:rowOff>
    </xdr:from>
    <xdr:to>
      <xdr:col>16</xdr:col>
      <xdr:colOff>179294</xdr:colOff>
      <xdr:row>3</xdr:row>
      <xdr:rowOff>9526</xdr:rowOff>
    </xdr:to>
    <xdr:sp macro="" textlink="">
      <xdr:nvSpPr>
        <xdr:cNvPr id="3" name="角丸四角形 2"/>
        <xdr:cNvSpPr/>
      </xdr:nvSpPr>
      <xdr:spPr>
        <a:xfrm>
          <a:off x="19051" y="152400"/>
          <a:ext cx="7668184" cy="3613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0</xdr:col>
      <xdr:colOff>95250</xdr:colOff>
      <xdr:row>39</xdr:row>
      <xdr:rowOff>77696</xdr:rowOff>
    </xdr:from>
    <xdr:to>
      <xdr:col>5</xdr:col>
      <xdr:colOff>685575</xdr:colOff>
      <xdr:row>43</xdr:row>
      <xdr:rowOff>39896</xdr:rowOff>
    </xdr:to>
    <xdr:grpSp>
      <xdr:nvGrpSpPr>
        <xdr:cNvPr id="45" name="グループ化 44"/>
        <xdr:cNvGrpSpPr/>
      </xdr:nvGrpSpPr>
      <xdr:grpSpPr>
        <a:xfrm>
          <a:off x="95250" y="6964271"/>
          <a:ext cx="1800000" cy="648000"/>
          <a:chOff x="2633736" y="3450167"/>
          <a:chExt cx="1651001" cy="705453"/>
        </a:xfrm>
      </xdr:grpSpPr>
      <xdr:sp macro="" textlink="">
        <xdr:nvSpPr>
          <xdr:cNvPr id="4" name="角丸四角形 3"/>
          <xdr:cNvSpPr/>
        </xdr:nvSpPr>
        <xdr:spPr>
          <a:xfrm>
            <a:off x="2633736" y="3450167"/>
            <a:ext cx="1651001" cy="705453"/>
          </a:xfrm>
          <a:prstGeom prst="roundRect">
            <a:avLst/>
          </a:prstGeom>
          <a:solidFill>
            <a:schemeClr val="bg1">
              <a:lumMod val="8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rPr>
              <a:t>Ⅰ</a:t>
            </a:r>
            <a:r>
              <a:rPr kumimoji="1" lang="ja-JP" altLang="en-US" sz="1100" b="1">
                <a:solidFill>
                  <a:sysClr val="windowText" lastClr="000000"/>
                </a:solidFill>
              </a:rPr>
              <a:t>　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16" name="正方形/長方形 15"/>
          <xdr:cNvSpPr/>
        </xdr:nvSpPr>
        <xdr:spPr>
          <a:xfrm>
            <a:off x="2938993" y="3775979"/>
            <a:ext cx="1022350" cy="255059"/>
          </a:xfrm>
          <a:prstGeom prst="rect">
            <a:avLst/>
          </a:prstGeom>
          <a:solidFill>
            <a:schemeClr val="accent6">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４千４百万円</a:t>
            </a:r>
          </a:p>
        </xdr:txBody>
      </xdr:sp>
    </xdr:grpSp>
    <xdr:clientData/>
  </xdr:twoCellAnchor>
  <xdr:twoCellAnchor>
    <xdr:from>
      <xdr:col>0</xdr:col>
      <xdr:colOff>0</xdr:colOff>
      <xdr:row>3</xdr:row>
      <xdr:rowOff>145677</xdr:rowOff>
    </xdr:from>
    <xdr:to>
      <xdr:col>10</xdr:col>
      <xdr:colOff>56030</xdr:colOff>
      <xdr:row>8</xdr:row>
      <xdr:rowOff>67237</xdr:rowOff>
    </xdr:to>
    <xdr:sp macro="" textlink="">
      <xdr:nvSpPr>
        <xdr:cNvPr id="28" name="正方形/長方形 27"/>
        <xdr:cNvSpPr/>
      </xdr:nvSpPr>
      <xdr:spPr>
        <a:xfrm>
          <a:off x="0" y="649942"/>
          <a:ext cx="3462618" cy="8180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12</xdr:row>
      <xdr:rowOff>95250</xdr:rowOff>
    </xdr:from>
    <xdr:to>
      <xdr:col>10</xdr:col>
      <xdr:colOff>674475</xdr:colOff>
      <xdr:row>12</xdr:row>
      <xdr:rowOff>95250</xdr:rowOff>
    </xdr:to>
    <xdr:cxnSp macro="">
      <xdr:nvCxnSpPr>
        <xdr:cNvPr id="14" name="直線コネクタ 13"/>
        <xdr:cNvCxnSpPr/>
      </xdr:nvCxnSpPr>
      <xdr:spPr>
        <a:xfrm flipV="1">
          <a:off x="3400425" y="2257425"/>
          <a:ext cx="68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15</xdr:row>
      <xdr:rowOff>95250</xdr:rowOff>
    </xdr:from>
    <xdr:to>
      <xdr:col>11</xdr:col>
      <xdr:colOff>7725</xdr:colOff>
      <xdr:row>15</xdr:row>
      <xdr:rowOff>95250</xdr:rowOff>
    </xdr:to>
    <xdr:cxnSp macro="">
      <xdr:nvCxnSpPr>
        <xdr:cNvPr id="32" name="直線コネクタ 31"/>
        <xdr:cNvCxnSpPr/>
      </xdr:nvCxnSpPr>
      <xdr:spPr>
        <a:xfrm>
          <a:off x="3419475" y="2828925"/>
          <a:ext cx="68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18</xdr:row>
      <xdr:rowOff>95250</xdr:rowOff>
    </xdr:from>
    <xdr:to>
      <xdr:col>10</xdr:col>
      <xdr:colOff>674475</xdr:colOff>
      <xdr:row>18</xdr:row>
      <xdr:rowOff>95250</xdr:rowOff>
    </xdr:to>
    <xdr:cxnSp macro="">
      <xdr:nvCxnSpPr>
        <xdr:cNvPr id="20" name="直線矢印コネクタ 19"/>
        <xdr:cNvCxnSpPr/>
      </xdr:nvCxnSpPr>
      <xdr:spPr>
        <a:xfrm flipH="1" flipV="1">
          <a:off x="3400425" y="3371850"/>
          <a:ext cx="684000"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95250</xdr:rowOff>
    </xdr:from>
    <xdr:to>
      <xdr:col>11</xdr:col>
      <xdr:colOff>0</xdr:colOff>
      <xdr:row>18</xdr:row>
      <xdr:rowOff>114300</xdr:rowOff>
    </xdr:to>
    <xdr:cxnSp macro="">
      <xdr:nvCxnSpPr>
        <xdr:cNvPr id="35" name="直線コネクタ 34"/>
        <xdr:cNvCxnSpPr/>
      </xdr:nvCxnSpPr>
      <xdr:spPr>
        <a:xfrm>
          <a:off x="4095750" y="2257425"/>
          <a:ext cx="0" cy="11334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161925</xdr:rowOff>
    </xdr:from>
    <xdr:to>
      <xdr:col>15</xdr:col>
      <xdr:colOff>619125</xdr:colOff>
      <xdr:row>35</xdr:row>
      <xdr:rowOff>95250</xdr:rowOff>
    </xdr:to>
    <xdr:sp macro="" textlink="">
      <xdr:nvSpPr>
        <xdr:cNvPr id="38" name="角丸四角形 37"/>
        <xdr:cNvSpPr/>
      </xdr:nvSpPr>
      <xdr:spPr>
        <a:xfrm>
          <a:off x="276225" y="3962400"/>
          <a:ext cx="7181850" cy="2333625"/>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・地方独立行政法人会計基準により、中期目標期間の最終年度における当期未処分利益は積立金として整理します。</a:t>
          </a:r>
          <a:endParaRPr kumimoji="1" lang="en-US" altLang="ja-JP" sz="1100" b="1"/>
        </a:p>
        <a:p>
          <a:endParaRPr kumimoji="1" lang="en-US" altLang="ja-JP" sz="1100" b="1"/>
        </a:p>
        <a:p>
          <a:r>
            <a:rPr kumimoji="1" lang="ja-JP" altLang="en-US" sz="1100" b="1"/>
            <a:t>・また、目的積立金（自己収入の獲得や、経費</a:t>
          </a:r>
          <a:r>
            <a:rPr kumimoji="1" lang="ja-JP" altLang="ja-JP" sz="1100" b="1">
              <a:solidFill>
                <a:schemeClr val="dk1"/>
              </a:solidFill>
              <a:effectLst/>
              <a:latin typeface="+mn-lt"/>
              <a:ea typeface="+mn-ea"/>
              <a:cs typeface="+mn-cs"/>
            </a:rPr>
            <a:t>節減</a:t>
          </a:r>
          <a:r>
            <a:rPr kumimoji="1" lang="ja-JP" altLang="en-US" sz="1100" b="1">
              <a:solidFill>
                <a:schemeClr val="dk1"/>
              </a:solidFill>
              <a:effectLst/>
              <a:latin typeface="+mn-lt"/>
              <a:ea typeface="+mn-ea"/>
              <a:cs typeface="+mn-cs"/>
            </a:rPr>
            <a:t>等の経営努力により生じた剰余金）が残っている場合も、積立金に振り替えることとなります。</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・なお、中期目標期間における積立金総額のうち、大阪府知事の承認を受けた金額については、次期中期目標期間における業務の財源に充てるものとして繰り越すことができます。</a:t>
          </a:r>
          <a:endParaRPr kumimoji="1" lang="ja-JP" altLang="en-US" sz="1100" b="1"/>
        </a:p>
      </xdr:txBody>
    </xdr:sp>
    <xdr:clientData/>
  </xdr:twoCellAnchor>
  <xdr:twoCellAnchor>
    <xdr:from>
      <xdr:col>0</xdr:col>
      <xdr:colOff>123825</xdr:colOff>
      <xdr:row>45</xdr:row>
      <xdr:rowOff>68172</xdr:rowOff>
    </xdr:from>
    <xdr:to>
      <xdr:col>6</xdr:col>
      <xdr:colOff>28350</xdr:colOff>
      <xdr:row>49</xdr:row>
      <xdr:rowOff>28576</xdr:rowOff>
    </xdr:to>
    <xdr:grpSp>
      <xdr:nvGrpSpPr>
        <xdr:cNvPr id="12" name="グループ化 11"/>
        <xdr:cNvGrpSpPr/>
      </xdr:nvGrpSpPr>
      <xdr:grpSpPr>
        <a:xfrm>
          <a:off x="123825" y="7983447"/>
          <a:ext cx="1800000" cy="646204"/>
          <a:chOff x="2633736" y="3450167"/>
          <a:chExt cx="1651001" cy="705453"/>
        </a:xfrm>
      </xdr:grpSpPr>
      <xdr:sp macro="" textlink="">
        <xdr:nvSpPr>
          <xdr:cNvPr id="13" name="角丸四角形 12"/>
          <xdr:cNvSpPr/>
        </xdr:nvSpPr>
        <xdr:spPr>
          <a:xfrm>
            <a:off x="2633736" y="3450167"/>
            <a:ext cx="1651001" cy="705453"/>
          </a:xfrm>
          <a:prstGeom prst="roundRect">
            <a:avLst/>
          </a:prstGeom>
          <a:solidFill>
            <a:schemeClr val="bg1">
              <a:lumMod val="8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　</a:t>
            </a:r>
            <a:r>
              <a:rPr kumimoji="1" lang="en-US" altLang="ja-JP" sz="1100" b="1">
                <a:solidFill>
                  <a:sysClr val="windowText" lastClr="000000"/>
                </a:solidFill>
              </a:rPr>
              <a:t>Ⅱ</a:t>
            </a:r>
            <a:r>
              <a:rPr kumimoji="1" lang="ja-JP" altLang="en-US" sz="1100" b="1">
                <a:solidFill>
                  <a:sysClr val="windowText" lastClr="000000"/>
                </a:solidFill>
              </a:rPr>
              <a:t>　目的積立金残額</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15" name="正方形/長方形 14"/>
          <xdr:cNvSpPr/>
        </xdr:nvSpPr>
        <xdr:spPr>
          <a:xfrm>
            <a:off x="2947822" y="3785390"/>
            <a:ext cx="1001417" cy="287042"/>
          </a:xfrm>
          <a:prstGeom prst="rect">
            <a:avLst/>
          </a:prstGeom>
          <a:solidFill>
            <a:schemeClr val="accent6">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３百万円</a:t>
            </a:r>
          </a:p>
        </xdr:txBody>
      </xdr:sp>
    </xdr:grpSp>
    <xdr:clientData/>
  </xdr:twoCellAnchor>
  <xdr:twoCellAnchor>
    <xdr:from>
      <xdr:col>0</xdr:col>
      <xdr:colOff>114300</xdr:colOff>
      <xdr:row>51</xdr:row>
      <xdr:rowOff>153897</xdr:rowOff>
    </xdr:from>
    <xdr:to>
      <xdr:col>6</xdr:col>
      <xdr:colOff>18825</xdr:colOff>
      <xdr:row>55</xdr:row>
      <xdr:rowOff>116097</xdr:rowOff>
    </xdr:to>
    <xdr:grpSp>
      <xdr:nvGrpSpPr>
        <xdr:cNvPr id="17" name="グループ化 16"/>
        <xdr:cNvGrpSpPr/>
      </xdr:nvGrpSpPr>
      <xdr:grpSpPr>
        <a:xfrm>
          <a:off x="114300" y="9097872"/>
          <a:ext cx="1800000" cy="648000"/>
          <a:chOff x="2633736" y="3450167"/>
          <a:chExt cx="1668449" cy="705453"/>
        </a:xfrm>
      </xdr:grpSpPr>
      <xdr:sp macro="" textlink="">
        <xdr:nvSpPr>
          <xdr:cNvPr id="18" name="角丸四角形 17"/>
          <xdr:cNvSpPr/>
        </xdr:nvSpPr>
        <xdr:spPr>
          <a:xfrm>
            <a:off x="2633736" y="3450167"/>
            <a:ext cx="1668449" cy="705453"/>
          </a:xfrm>
          <a:prstGeom prst="roundRect">
            <a:avLst/>
          </a:prstGeom>
          <a:solidFill>
            <a:schemeClr val="bg1">
              <a:lumMod val="8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rPr>
              <a:t>平成２７年度末積立金残額</a:t>
            </a:r>
          </a:p>
        </xdr:txBody>
      </xdr:sp>
      <xdr:sp macro="" textlink="">
        <xdr:nvSpPr>
          <xdr:cNvPr id="19" name="正方形/長方形 18"/>
          <xdr:cNvSpPr/>
        </xdr:nvSpPr>
        <xdr:spPr>
          <a:xfrm>
            <a:off x="2921335" y="3772696"/>
            <a:ext cx="1022350" cy="315570"/>
          </a:xfrm>
          <a:prstGeom prst="rect">
            <a:avLst/>
          </a:prstGeom>
          <a:solidFill>
            <a:schemeClr val="accent6">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１千７百万円</a:t>
            </a:r>
          </a:p>
        </xdr:txBody>
      </xdr:sp>
    </xdr:grpSp>
    <xdr:clientData/>
  </xdr:twoCellAnchor>
  <xdr:twoCellAnchor>
    <xdr:from>
      <xdr:col>8</xdr:col>
      <xdr:colOff>66675</xdr:colOff>
      <xdr:row>39</xdr:row>
      <xdr:rowOff>76200</xdr:rowOff>
    </xdr:from>
    <xdr:to>
      <xdr:col>11</xdr:col>
      <xdr:colOff>295275</xdr:colOff>
      <xdr:row>55</xdr:row>
      <xdr:rowOff>114300</xdr:rowOff>
    </xdr:to>
    <xdr:grpSp>
      <xdr:nvGrpSpPr>
        <xdr:cNvPr id="21" name="グループ化 20"/>
        <xdr:cNvGrpSpPr/>
      </xdr:nvGrpSpPr>
      <xdr:grpSpPr>
        <a:xfrm>
          <a:off x="2667000" y="6962775"/>
          <a:ext cx="1724025" cy="2781300"/>
          <a:chOff x="2633736" y="3450167"/>
          <a:chExt cx="1651001" cy="705453"/>
        </a:xfrm>
      </xdr:grpSpPr>
      <xdr:sp macro="" textlink="">
        <xdr:nvSpPr>
          <xdr:cNvPr id="22" name="角丸四角形 21"/>
          <xdr:cNvSpPr/>
        </xdr:nvSpPr>
        <xdr:spPr>
          <a:xfrm>
            <a:off x="2633736" y="3450167"/>
            <a:ext cx="1651001" cy="705453"/>
          </a:xfrm>
          <a:prstGeom prst="roundRect">
            <a:avLst/>
          </a:prstGeom>
          <a:solidFill>
            <a:schemeClr val="bg1">
              <a:lumMod val="8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r>
              <a:rPr kumimoji="1" lang="ja-JP" altLang="en-US" sz="1100" b="1">
                <a:solidFill>
                  <a:sysClr val="windowText" lastClr="000000"/>
                </a:solidFill>
              </a:rPr>
              <a:t>積立金総額</a:t>
            </a: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ctr"/>
            <a:endParaRPr kumimoji="1" lang="en-US" altLang="ja-JP" sz="1100" b="1">
              <a:solidFill>
                <a:sysClr val="windowText" lastClr="000000"/>
              </a:solidFill>
            </a:endParaRPr>
          </a:p>
          <a:p>
            <a:pPr algn="l"/>
            <a:r>
              <a:rPr kumimoji="1" lang="ja-JP" altLang="en-US" sz="1100" b="1">
                <a:solidFill>
                  <a:sysClr val="windowText" lastClr="000000"/>
                </a:solidFill>
              </a:rPr>
              <a:t>目的積立金相当額を含め、全て積立金として整理</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23" name="正方形/長方形 22"/>
          <xdr:cNvSpPr/>
        </xdr:nvSpPr>
        <xdr:spPr>
          <a:xfrm>
            <a:off x="2956466" y="3708333"/>
            <a:ext cx="1022350" cy="80065"/>
          </a:xfrm>
          <a:prstGeom prst="rect">
            <a:avLst/>
          </a:prstGeom>
          <a:solidFill>
            <a:schemeClr val="accent6">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６千６百万円</a:t>
            </a:r>
          </a:p>
        </xdr:txBody>
      </xdr:sp>
    </xdr:grpSp>
    <xdr:clientData/>
  </xdr:twoCellAnchor>
  <xdr:twoCellAnchor>
    <xdr:from>
      <xdr:col>6</xdr:col>
      <xdr:colOff>142876</xdr:colOff>
      <xdr:row>40</xdr:row>
      <xdr:rowOff>19050</xdr:rowOff>
    </xdr:from>
    <xdr:to>
      <xdr:col>7</xdr:col>
      <xdr:colOff>258451</xdr:colOff>
      <xdr:row>42</xdr:row>
      <xdr:rowOff>144150</xdr:rowOff>
    </xdr:to>
    <xdr:sp macro="" textlink="">
      <xdr:nvSpPr>
        <xdr:cNvPr id="2" name="右矢印 1"/>
        <xdr:cNvSpPr/>
      </xdr:nvSpPr>
      <xdr:spPr>
        <a:xfrm>
          <a:off x="2038351" y="5876925"/>
          <a:ext cx="468000" cy="468000"/>
        </a:xfrm>
        <a:prstGeom prst="rightArrow">
          <a:avLst/>
        </a:prstGeom>
        <a:solidFill>
          <a:schemeClr val="accent6">
            <a:lumMod val="60000"/>
            <a:lumOff val="40000"/>
          </a:schemeClr>
        </a:solidFill>
        <a:ln>
          <a:solidFill>
            <a:schemeClr val="accent6">
              <a:lumMod val="60000"/>
              <a:lumOff val="4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171449</xdr:colOff>
      <xdr:row>45</xdr:row>
      <xdr:rowOff>142875</xdr:rowOff>
    </xdr:from>
    <xdr:to>
      <xdr:col>7</xdr:col>
      <xdr:colOff>287024</xdr:colOff>
      <xdr:row>48</xdr:row>
      <xdr:rowOff>96525</xdr:rowOff>
    </xdr:to>
    <xdr:sp macro="" textlink="">
      <xdr:nvSpPr>
        <xdr:cNvPr id="24" name="右矢印 23"/>
        <xdr:cNvSpPr/>
      </xdr:nvSpPr>
      <xdr:spPr>
        <a:xfrm>
          <a:off x="2066924" y="6858000"/>
          <a:ext cx="468000" cy="468000"/>
        </a:xfrm>
        <a:prstGeom prst="rightArrow">
          <a:avLst/>
        </a:prstGeom>
        <a:solidFill>
          <a:schemeClr val="accent6">
            <a:lumMod val="60000"/>
            <a:lumOff val="40000"/>
          </a:schemeClr>
        </a:solidFill>
        <a:ln>
          <a:solidFill>
            <a:schemeClr val="accent6">
              <a:lumMod val="60000"/>
              <a:lumOff val="4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142876</xdr:colOff>
      <xdr:row>52</xdr:row>
      <xdr:rowOff>47625</xdr:rowOff>
    </xdr:from>
    <xdr:to>
      <xdr:col>7</xdr:col>
      <xdr:colOff>258451</xdr:colOff>
      <xdr:row>55</xdr:row>
      <xdr:rowOff>1275</xdr:rowOff>
    </xdr:to>
    <xdr:sp macro="" textlink="">
      <xdr:nvSpPr>
        <xdr:cNvPr id="25" name="右矢印 24"/>
        <xdr:cNvSpPr/>
      </xdr:nvSpPr>
      <xdr:spPr>
        <a:xfrm>
          <a:off x="2038351" y="7962900"/>
          <a:ext cx="468000" cy="468000"/>
        </a:xfrm>
        <a:prstGeom prst="rightArrow">
          <a:avLst/>
        </a:prstGeom>
        <a:solidFill>
          <a:schemeClr val="accent6">
            <a:lumMod val="60000"/>
            <a:lumOff val="40000"/>
          </a:schemeClr>
        </a:solidFill>
        <a:ln>
          <a:solidFill>
            <a:schemeClr val="accent6">
              <a:lumMod val="60000"/>
              <a:lumOff val="4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333376</xdr:colOff>
      <xdr:row>38</xdr:row>
      <xdr:rowOff>38099</xdr:rowOff>
    </xdr:from>
    <xdr:to>
      <xdr:col>16</xdr:col>
      <xdr:colOff>104776</xdr:colOff>
      <xdr:row>47</xdr:row>
      <xdr:rowOff>152400</xdr:rowOff>
    </xdr:to>
    <xdr:sp macro="" textlink="">
      <xdr:nvSpPr>
        <xdr:cNvPr id="27" name="角丸四角形 26"/>
        <xdr:cNvSpPr/>
      </xdr:nvSpPr>
      <xdr:spPr>
        <a:xfrm>
          <a:off x="5114926" y="5724524"/>
          <a:ext cx="2514600" cy="1657351"/>
        </a:xfrm>
        <a:prstGeom prst="roundRect">
          <a:avLst/>
        </a:prstGeom>
        <a:solidFill>
          <a:schemeClr val="accent6">
            <a:lumMod val="40000"/>
            <a:lumOff val="60000"/>
          </a:schemeClr>
        </a:solidFill>
        <a:ln>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rPr>
            <a:t>次期中期目標期間繰越額</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b="1">
              <a:solidFill>
                <a:sysClr val="windowText" lastClr="000000"/>
              </a:solidFill>
            </a:rPr>
            <a:t>・次期中期目標期間（平成</a:t>
          </a:r>
          <a:r>
            <a:rPr kumimoji="1" lang="en-US" altLang="ja-JP" sz="1050" b="1">
              <a:solidFill>
                <a:sysClr val="windowText" lastClr="000000"/>
              </a:solidFill>
            </a:rPr>
            <a:t>28</a:t>
          </a:r>
          <a:r>
            <a:rPr kumimoji="1" lang="ja-JP" altLang="en-US" sz="1050" b="1">
              <a:solidFill>
                <a:sysClr val="windowText" lastClr="000000"/>
              </a:solidFill>
            </a:rPr>
            <a:t>年度～平成</a:t>
          </a:r>
          <a:r>
            <a:rPr kumimoji="1" lang="en-US" altLang="ja-JP" sz="1050" b="1">
              <a:solidFill>
                <a:sysClr val="windowText" lastClr="000000"/>
              </a:solidFill>
            </a:rPr>
            <a:t>31</a:t>
          </a:r>
          <a:r>
            <a:rPr kumimoji="1" lang="ja-JP" altLang="en-US" sz="1050" b="1">
              <a:solidFill>
                <a:sysClr val="windowText" lastClr="000000"/>
              </a:solidFill>
            </a:rPr>
            <a:t>年度）における業務の財源に充てるものとして大阪府知事の承認を受けた金額　　</a:t>
          </a:r>
          <a:endParaRPr kumimoji="1" lang="en-US" altLang="ja-JP" sz="1050" b="1">
            <a:solidFill>
              <a:sysClr val="windowText" lastClr="000000"/>
            </a:solidFill>
          </a:endParaRPr>
        </a:p>
        <a:p>
          <a:pPr algn="l"/>
          <a:endParaRPr kumimoji="1" lang="ja-JP" altLang="en-US" sz="1050" b="1">
            <a:solidFill>
              <a:sysClr val="windowText" lastClr="000000"/>
            </a:solidFill>
          </a:endParaRPr>
        </a:p>
      </xdr:txBody>
    </xdr:sp>
    <xdr:clientData/>
  </xdr:twoCellAnchor>
  <xdr:twoCellAnchor>
    <xdr:from>
      <xdr:col>13</xdr:col>
      <xdr:colOff>285750</xdr:colOff>
      <xdr:row>40</xdr:row>
      <xdr:rowOff>38100</xdr:rowOff>
    </xdr:from>
    <xdr:to>
      <xdr:col>15</xdr:col>
      <xdr:colOff>28765</xdr:colOff>
      <xdr:row>41</xdr:row>
      <xdr:rowOff>123825</xdr:rowOff>
    </xdr:to>
    <xdr:sp macro="" textlink="">
      <xdr:nvSpPr>
        <xdr:cNvPr id="30" name="正方形/長方形 29"/>
        <xdr:cNvSpPr/>
      </xdr:nvSpPr>
      <xdr:spPr>
        <a:xfrm>
          <a:off x="5753100" y="6067425"/>
          <a:ext cx="1114615" cy="257175"/>
        </a:xfrm>
        <a:prstGeom prst="rect">
          <a:avLst/>
        </a:prstGeom>
        <a:solidFill>
          <a:schemeClr val="accent1">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４千７百万円</a:t>
          </a:r>
        </a:p>
      </xdr:txBody>
    </xdr:sp>
    <xdr:clientData/>
  </xdr:twoCellAnchor>
  <xdr:twoCellAnchor>
    <xdr:from>
      <xdr:col>12</xdr:col>
      <xdr:colOff>342900</xdr:colOff>
      <xdr:row>48</xdr:row>
      <xdr:rowOff>152399</xdr:rowOff>
    </xdr:from>
    <xdr:to>
      <xdr:col>16</xdr:col>
      <xdr:colOff>114300</xdr:colOff>
      <xdr:row>57</xdr:row>
      <xdr:rowOff>47624</xdr:rowOff>
    </xdr:to>
    <xdr:sp macro="" textlink="">
      <xdr:nvSpPr>
        <xdr:cNvPr id="31" name="角丸四角形 30"/>
        <xdr:cNvSpPr/>
      </xdr:nvSpPr>
      <xdr:spPr>
        <a:xfrm>
          <a:off x="5124450" y="7553324"/>
          <a:ext cx="2514600" cy="1438275"/>
        </a:xfrm>
        <a:prstGeom prst="roundRect">
          <a:avLst/>
        </a:prstGeom>
        <a:solidFill>
          <a:schemeClr val="accent6">
            <a:lumMod val="40000"/>
            <a:lumOff val="60000"/>
          </a:schemeClr>
        </a:solidFill>
        <a:ln>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rPr>
            <a:t>設立団体納付金額</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b="1">
              <a:solidFill>
                <a:sysClr val="windowText" lastClr="000000"/>
              </a:solidFill>
            </a:rPr>
            <a:t>・積立金総額から次期中期目標期間繰越額を控除した残余であり、大阪府へ返還する金額</a:t>
          </a:r>
          <a:endParaRPr kumimoji="1" lang="en-US" altLang="ja-JP" sz="1050" b="1">
            <a:solidFill>
              <a:sysClr val="windowText" lastClr="000000"/>
            </a:solidFill>
          </a:endParaRPr>
        </a:p>
        <a:p>
          <a:pPr algn="l"/>
          <a:endParaRPr kumimoji="1" lang="ja-JP" altLang="en-US" sz="1050" b="1">
            <a:solidFill>
              <a:sysClr val="windowText" lastClr="000000"/>
            </a:solidFill>
          </a:endParaRPr>
        </a:p>
      </xdr:txBody>
    </xdr:sp>
    <xdr:clientData/>
  </xdr:twoCellAnchor>
  <xdr:twoCellAnchor>
    <xdr:from>
      <xdr:col>13</xdr:col>
      <xdr:colOff>295275</xdr:colOff>
      <xdr:row>50</xdr:row>
      <xdr:rowOff>133350</xdr:rowOff>
    </xdr:from>
    <xdr:to>
      <xdr:col>15</xdr:col>
      <xdr:colOff>38290</xdr:colOff>
      <xdr:row>52</xdr:row>
      <xdr:rowOff>47625</xdr:rowOff>
    </xdr:to>
    <xdr:sp macro="" textlink="">
      <xdr:nvSpPr>
        <xdr:cNvPr id="33" name="正方形/長方形 32"/>
        <xdr:cNvSpPr/>
      </xdr:nvSpPr>
      <xdr:spPr>
        <a:xfrm>
          <a:off x="5762625" y="7705725"/>
          <a:ext cx="1114615" cy="257175"/>
        </a:xfrm>
        <a:prstGeom prst="rect">
          <a:avLst/>
        </a:prstGeom>
        <a:solidFill>
          <a:schemeClr val="accent1">
            <a:lumMod val="20000"/>
            <a:lumOff val="80000"/>
          </a:schemeClr>
        </a:solidFill>
        <a:ln w="19050" cmpd="dbl">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１千８百万円</a:t>
          </a:r>
        </a:p>
      </xdr:txBody>
    </xdr:sp>
    <xdr:clientData/>
  </xdr:twoCellAnchor>
  <xdr:twoCellAnchor>
    <xdr:from>
      <xdr:col>11</xdr:col>
      <xdr:colOff>200026</xdr:colOff>
      <xdr:row>41</xdr:row>
      <xdr:rowOff>0</xdr:rowOff>
    </xdr:from>
    <xdr:to>
      <xdr:col>12</xdr:col>
      <xdr:colOff>419100</xdr:colOff>
      <xdr:row>43</xdr:row>
      <xdr:rowOff>141732</xdr:rowOff>
    </xdr:to>
    <xdr:sp macro="" textlink="">
      <xdr:nvSpPr>
        <xdr:cNvPr id="39" name="ストライプ矢印 38"/>
        <xdr:cNvSpPr/>
      </xdr:nvSpPr>
      <xdr:spPr>
        <a:xfrm>
          <a:off x="4295776" y="6200775"/>
          <a:ext cx="904874" cy="484632"/>
        </a:xfrm>
        <a:prstGeom prst="stripedRightArrow">
          <a:avLst>
            <a:gd name="adj1" fmla="val 50000"/>
            <a:gd name="adj2" fmla="val 50000"/>
          </a:avLst>
        </a:prstGeom>
        <a:ln w="12700">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次年度</a:t>
          </a:r>
          <a:endParaRPr kumimoji="1" lang="en-US" altLang="ja-JP" sz="1100"/>
        </a:p>
        <a:p>
          <a:pPr algn="l"/>
          <a:endParaRPr kumimoji="1" lang="ja-JP" altLang="en-US" sz="1100"/>
        </a:p>
      </xdr:txBody>
    </xdr:sp>
    <xdr:clientData/>
  </xdr:twoCellAnchor>
  <xdr:twoCellAnchor>
    <xdr:from>
      <xdr:col>11</xdr:col>
      <xdr:colOff>200025</xdr:colOff>
      <xdr:row>49</xdr:row>
      <xdr:rowOff>142875</xdr:rowOff>
    </xdr:from>
    <xdr:to>
      <xdr:col>12</xdr:col>
      <xdr:colOff>428624</xdr:colOff>
      <xdr:row>52</xdr:row>
      <xdr:rowOff>113157</xdr:rowOff>
    </xdr:to>
    <xdr:sp macro="" textlink="">
      <xdr:nvSpPr>
        <xdr:cNvPr id="42" name="ストライプ矢印 41"/>
        <xdr:cNvSpPr/>
      </xdr:nvSpPr>
      <xdr:spPr>
        <a:xfrm>
          <a:off x="4295775" y="7715250"/>
          <a:ext cx="914399" cy="484632"/>
        </a:xfrm>
        <a:prstGeom prst="stripedRightArrow">
          <a:avLst>
            <a:gd name="adj1" fmla="val 50000"/>
            <a:gd name="adj2" fmla="val 50000"/>
          </a:avLst>
        </a:prstGeom>
        <a:ln w="12700">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次年度</a:t>
          </a:r>
          <a:endParaRPr kumimoji="1" lang="en-US" altLang="ja-JP" sz="1100"/>
        </a:p>
        <a:p>
          <a:pPr algn="l"/>
          <a:endParaRPr kumimoji="1" lang="ja-JP" altLang="en-US" sz="1100"/>
        </a:p>
      </xdr:txBody>
    </xdr:sp>
    <xdr:clientData/>
  </xdr:twoCellAnchor>
  <xdr:twoCellAnchor>
    <xdr:from>
      <xdr:col>1</xdr:col>
      <xdr:colOff>66675</xdr:colOff>
      <xdr:row>58</xdr:row>
      <xdr:rowOff>95249</xdr:rowOff>
    </xdr:from>
    <xdr:to>
      <xdr:col>16</xdr:col>
      <xdr:colOff>0</xdr:colOff>
      <xdr:row>66</xdr:row>
      <xdr:rowOff>47624</xdr:rowOff>
    </xdr:to>
    <xdr:sp macro="" textlink="">
      <xdr:nvSpPr>
        <xdr:cNvPr id="43" name="角丸四角形 42"/>
        <xdr:cNvSpPr/>
      </xdr:nvSpPr>
      <xdr:spPr>
        <a:xfrm>
          <a:off x="342900" y="10239374"/>
          <a:ext cx="7181850" cy="1323975"/>
        </a:xfrm>
        <a:prstGeom prst="roundRect">
          <a:avLst/>
        </a:prstGeom>
        <a:solidFill>
          <a:srgbClr val="CCFFCC"/>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b="1"/>
            <a:t>【</a:t>
          </a:r>
          <a:r>
            <a:rPr kumimoji="1" lang="ja-JP" altLang="en-US" sz="1100" b="1"/>
            <a:t>積立金の使途</a:t>
          </a:r>
          <a:r>
            <a:rPr kumimoji="1" lang="en-US" altLang="ja-JP" sz="1100" b="1"/>
            <a:t>】</a:t>
          </a:r>
          <a:r>
            <a:rPr kumimoji="1" lang="ja-JP" altLang="en-US" sz="1100" b="1"/>
            <a:t>（第２期中期計画）　</a:t>
          </a:r>
          <a:endParaRPr kumimoji="1" lang="en-US" altLang="ja-JP" sz="1100" b="1"/>
        </a:p>
        <a:p>
          <a:pPr algn="l"/>
          <a:endParaRPr kumimoji="1" lang="en-US" altLang="ja-JP" sz="1100" b="1"/>
        </a:p>
        <a:p>
          <a:pPr algn="l"/>
          <a:r>
            <a:rPr kumimoji="1" lang="ja-JP" altLang="en-US" sz="1100" b="1"/>
            <a:t>・職員の技術力・研究力の向上等調査研究体制の強化</a:t>
          </a:r>
          <a:endParaRPr kumimoji="1" lang="en-US" altLang="ja-JP" sz="1100" b="1"/>
        </a:p>
        <a:p>
          <a:pPr algn="l"/>
          <a:r>
            <a:rPr kumimoji="1" lang="ja-JP" altLang="en-US" sz="1100" b="1"/>
            <a:t>・調査研究体制の強化のための施設・設備の改善</a:t>
          </a:r>
          <a:endParaRPr kumimoji="1" lang="en-US" altLang="ja-JP" sz="1100" b="1"/>
        </a:p>
        <a:p>
          <a:pPr algn="l"/>
          <a:r>
            <a:rPr kumimoji="1" lang="ja-JP" altLang="en-US" sz="1100" b="1"/>
            <a:t>・その他研究所が必要と認める調査研究に要する経費</a:t>
          </a:r>
        </a:p>
      </xdr:txBody>
    </xdr:sp>
    <xdr:clientData/>
  </xdr:twoCellAnchor>
  <xdr:twoCellAnchor>
    <xdr:from>
      <xdr:col>11</xdr:col>
      <xdr:colOff>409575</xdr:colOff>
      <xdr:row>12</xdr:row>
      <xdr:rowOff>85727</xdr:rowOff>
    </xdr:from>
    <xdr:to>
      <xdr:col>14</xdr:col>
      <xdr:colOff>676275</xdr:colOff>
      <xdr:row>18</xdr:row>
      <xdr:rowOff>161926</xdr:rowOff>
    </xdr:to>
    <xdr:sp macro="" textlink="">
      <xdr:nvSpPr>
        <xdr:cNvPr id="34" name="角丸四角形 33"/>
        <xdr:cNvSpPr/>
      </xdr:nvSpPr>
      <xdr:spPr>
        <a:xfrm>
          <a:off x="4505325" y="2247902"/>
          <a:ext cx="2324100" cy="1190624"/>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　</a:t>
          </a:r>
          <a:r>
            <a:rPr kumimoji="1" lang="ja-JP" altLang="en-US" sz="1000" b="1">
              <a:solidFill>
                <a:sysClr val="windowText" lastClr="000000"/>
              </a:solidFill>
            </a:rPr>
            <a:t>「目的積立金を活用した施設・備品の整備（１）（２）」</a:t>
          </a:r>
          <a:r>
            <a:rPr kumimoji="1" lang="ja-JP" altLang="en-US" sz="1000">
              <a:solidFill>
                <a:sysClr val="windowText" lastClr="000000"/>
              </a:solidFill>
            </a:rPr>
            <a:t>　　で第</a:t>
          </a:r>
          <a:r>
            <a:rPr kumimoji="1" lang="en-US" altLang="ja-JP" sz="1000">
              <a:solidFill>
                <a:sysClr val="windowText" lastClr="000000"/>
              </a:solidFill>
            </a:rPr>
            <a:t>1</a:t>
          </a:r>
          <a:r>
            <a:rPr kumimoji="1" lang="ja-JP" altLang="en-US" sz="1000">
              <a:solidFill>
                <a:sysClr val="windowText" lastClr="000000"/>
              </a:solidFill>
            </a:rPr>
            <a:t>期中期期間中に目的積立金で購入した固定資産の一覧を公開しています。　（</a:t>
          </a:r>
          <a:r>
            <a:rPr kumimoji="1" lang="en-US" altLang="ja-JP" sz="1000">
              <a:solidFill>
                <a:sysClr val="windowText" lastClr="000000"/>
              </a:solidFill>
            </a:rPr>
            <a:t>P7</a:t>
          </a:r>
          <a:r>
            <a:rPr kumimoji="1" lang="ja-JP" altLang="en-US" sz="1000">
              <a:solidFill>
                <a:sysClr val="windowText" lastClr="000000"/>
              </a:solidFill>
            </a:rPr>
            <a:t>～</a:t>
          </a:r>
          <a:r>
            <a:rPr kumimoji="1" lang="en-US" altLang="ja-JP" sz="1000">
              <a:solidFill>
                <a:sysClr val="windowText" lastClr="000000"/>
              </a:solidFill>
            </a:rPr>
            <a:t>8</a:t>
          </a:r>
          <a:r>
            <a:rPr kumimoji="1" lang="ja-JP" altLang="en-US" sz="1000">
              <a:solidFill>
                <a:sysClr val="windowText" lastClr="000000"/>
              </a:solidFill>
            </a:rPr>
            <a:t>参照）</a:t>
          </a:r>
        </a:p>
      </xdr:txBody>
    </xdr:sp>
    <xdr:clientData/>
  </xdr:twoCellAnchor>
  <xdr:twoCellAnchor>
    <xdr:from>
      <xdr:col>15</xdr:col>
      <xdr:colOff>0</xdr:colOff>
      <xdr:row>14</xdr:row>
      <xdr:rowOff>200026</xdr:rowOff>
    </xdr:from>
    <xdr:to>
      <xdr:col>16</xdr:col>
      <xdr:colOff>200025</xdr:colOff>
      <xdr:row>17</xdr:row>
      <xdr:rowOff>161926</xdr:rowOff>
    </xdr:to>
    <xdr:sp macro="" textlink="">
      <xdr:nvSpPr>
        <xdr:cNvPr id="36" name="テキスト ボックス 35"/>
        <xdr:cNvSpPr txBox="1"/>
      </xdr:nvSpPr>
      <xdr:spPr>
        <a:xfrm>
          <a:off x="6838950" y="2724151"/>
          <a:ext cx="8858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ja-JP" altLang="en-US" sz="700"/>
            <a:t>クリックでリンク先へ飛びます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198785</xdr:colOff>
      <xdr:row>34</xdr:row>
      <xdr:rowOff>91109</xdr:rowOff>
    </xdr:from>
    <xdr:to>
      <xdr:col>14</xdr:col>
      <xdr:colOff>198785</xdr:colOff>
      <xdr:row>36</xdr:row>
      <xdr:rowOff>60584</xdr:rowOff>
    </xdr:to>
    <xdr:cxnSp macro="">
      <xdr:nvCxnSpPr>
        <xdr:cNvPr id="56" name="直線矢印コネクタ 55"/>
        <xdr:cNvCxnSpPr>
          <a:endCxn id="49" idx="0"/>
        </xdr:cNvCxnSpPr>
      </xdr:nvCxnSpPr>
      <xdr:spPr>
        <a:xfrm>
          <a:off x="5837585" y="6196634"/>
          <a:ext cx="0" cy="3600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21</xdr:row>
      <xdr:rowOff>38100</xdr:rowOff>
    </xdr:from>
    <xdr:to>
      <xdr:col>12</xdr:col>
      <xdr:colOff>352425</xdr:colOff>
      <xdr:row>23</xdr:row>
      <xdr:rowOff>9525</xdr:rowOff>
    </xdr:to>
    <xdr:cxnSp macro="">
      <xdr:nvCxnSpPr>
        <xdr:cNvPr id="30" name="直線矢印コネクタ 29"/>
        <xdr:cNvCxnSpPr/>
      </xdr:nvCxnSpPr>
      <xdr:spPr>
        <a:xfrm>
          <a:off x="4867275" y="373380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25</xdr:row>
      <xdr:rowOff>114300</xdr:rowOff>
    </xdr:from>
    <xdr:to>
      <xdr:col>14</xdr:col>
      <xdr:colOff>161925</xdr:colOff>
      <xdr:row>28</xdr:row>
      <xdr:rowOff>66675</xdr:rowOff>
    </xdr:to>
    <xdr:cxnSp macro="">
      <xdr:nvCxnSpPr>
        <xdr:cNvPr id="12" name="直線矢印コネクタ 11"/>
        <xdr:cNvCxnSpPr/>
      </xdr:nvCxnSpPr>
      <xdr:spPr>
        <a:xfrm flipH="1">
          <a:off x="5800725" y="4533900"/>
          <a:ext cx="0" cy="4953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xdr:colOff>
      <xdr:row>36</xdr:row>
      <xdr:rowOff>132107</xdr:rowOff>
    </xdr:from>
    <xdr:to>
      <xdr:col>11</xdr:col>
      <xdr:colOff>139561</xdr:colOff>
      <xdr:row>36</xdr:row>
      <xdr:rowOff>132107</xdr:rowOff>
    </xdr:to>
    <xdr:cxnSp macro="">
      <xdr:nvCxnSpPr>
        <xdr:cNvPr id="13" name="直線矢印コネクタ 12"/>
        <xdr:cNvCxnSpPr/>
      </xdr:nvCxnSpPr>
      <xdr:spPr>
        <a:xfrm flipV="1">
          <a:off x="3925542" y="6628157"/>
          <a:ext cx="566944"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400050</xdr:colOff>
      <xdr:row>32</xdr:row>
      <xdr:rowOff>104778</xdr:rowOff>
    </xdr:from>
    <xdr:to>
      <xdr:col>12</xdr:col>
      <xdr:colOff>9525</xdr:colOff>
      <xdr:row>32</xdr:row>
      <xdr:rowOff>104778</xdr:rowOff>
    </xdr:to>
    <xdr:cxnSp macro="">
      <xdr:nvCxnSpPr>
        <xdr:cNvPr id="18" name="直線矢印コネクタ 17"/>
        <xdr:cNvCxnSpPr/>
      </xdr:nvCxnSpPr>
      <xdr:spPr>
        <a:xfrm>
          <a:off x="4324350" y="5819778"/>
          <a:ext cx="2095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19</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受託事業収益等の自己収入額を差し引いたもの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20</xdr:row>
      <xdr:rowOff>86553</xdr:rowOff>
    </xdr:from>
    <xdr:to>
      <xdr:col>18</xdr:col>
      <xdr:colOff>335700</xdr:colOff>
      <xdr:row>21</xdr:row>
      <xdr:rowOff>157578</xdr:rowOff>
    </xdr:to>
    <xdr:sp macro="" textlink="">
      <xdr:nvSpPr>
        <xdr:cNvPr id="27" name="正方形/長方形 26"/>
        <xdr:cNvSpPr/>
      </xdr:nvSpPr>
      <xdr:spPr>
        <a:xfrm>
          <a:off x="4524375" y="3601278"/>
          <a:ext cx="2736000"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（１）損益計算書の費用：２１億３千９百万円</a:t>
          </a:r>
        </a:p>
      </xdr:txBody>
    </xdr:sp>
    <xdr:clientData/>
  </xdr:twoCellAnchor>
  <xdr:twoCellAnchor>
    <xdr:from>
      <xdr:col>11</xdr:col>
      <xdr:colOff>159438</xdr:colOff>
      <xdr:row>23</xdr:row>
      <xdr:rowOff>8281</xdr:rowOff>
    </xdr:from>
    <xdr:to>
      <xdr:col>18</xdr:col>
      <xdr:colOff>323688</xdr:colOff>
      <xdr:row>24</xdr:row>
      <xdr:rowOff>79306</xdr:rowOff>
    </xdr:to>
    <xdr:sp macro="" textlink="">
      <xdr:nvSpPr>
        <xdr:cNvPr id="28" name="正方形/長方形 27"/>
        <xdr:cNvSpPr/>
      </xdr:nvSpPr>
      <xdr:spPr>
        <a:xfrm>
          <a:off x="4512363" y="4065931"/>
          <a:ext cx="2736000"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（２）（控除）自己収入額：▲１億６千４百万円</a:t>
          </a:r>
        </a:p>
      </xdr:txBody>
    </xdr:sp>
    <xdr:clientData/>
  </xdr:twoCellAnchor>
  <xdr:twoCellAnchor>
    <xdr:from>
      <xdr:col>13</xdr:col>
      <xdr:colOff>222801</xdr:colOff>
      <xdr:row>25</xdr:row>
      <xdr:rowOff>20292</xdr:rowOff>
    </xdr:from>
    <xdr:to>
      <xdr:col>18</xdr:col>
      <xdr:colOff>323850</xdr:colOff>
      <xdr:row>26</xdr:row>
      <xdr:rowOff>91317</xdr:rowOff>
    </xdr:to>
    <xdr:sp macro="" textlink="">
      <xdr:nvSpPr>
        <xdr:cNvPr id="29" name="正方形/長方形 28"/>
        <xdr:cNvSpPr/>
      </xdr:nvSpPr>
      <xdr:spPr>
        <a:xfrm>
          <a:off x="5175801" y="4439892"/>
          <a:ext cx="2072724"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業務費用：１９億７千４百万円</a:t>
          </a:r>
        </a:p>
      </xdr:txBody>
    </xdr:sp>
    <xdr:clientData/>
  </xdr:twoCellAnchor>
  <xdr:twoCellAnchor>
    <xdr:from>
      <xdr:col>12</xdr:col>
      <xdr:colOff>333375</xdr:colOff>
      <xdr:row>24</xdr:row>
      <xdr:rowOff>95252</xdr:rowOff>
    </xdr:from>
    <xdr:to>
      <xdr:col>12</xdr:col>
      <xdr:colOff>333375</xdr:colOff>
      <xdr:row>26</xdr:row>
      <xdr:rowOff>0</xdr:rowOff>
    </xdr:to>
    <xdr:cxnSp macro="">
      <xdr:nvCxnSpPr>
        <xdr:cNvPr id="35" name="直線矢印コネクタ 34"/>
        <xdr:cNvCxnSpPr/>
      </xdr:nvCxnSpPr>
      <xdr:spPr>
        <a:xfrm flipV="1">
          <a:off x="4857750" y="4333877"/>
          <a:ext cx="0" cy="2666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323850</xdr:colOff>
      <xdr:row>25</xdr:row>
      <xdr:rowOff>171896</xdr:rowOff>
    </xdr:from>
    <xdr:to>
      <xdr:col>13</xdr:col>
      <xdr:colOff>205350</xdr:colOff>
      <xdr:row>25</xdr:row>
      <xdr:rowOff>171896</xdr:rowOff>
    </xdr:to>
    <xdr:cxnSp macro="">
      <xdr:nvCxnSpPr>
        <xdr:cNvPr id="40" name="直線矢印コネクタ 39"/>
        <xdr:cNvCxnSpPr/>
      </xdr:nvCxnSpPr>
      <xdr:spPr>
        <a:xfrm flipV="1">
          <a:off x="4848225" y="4591496"/>
          <a:ext cx="3101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28</xdr:row>
      <xdr:rowOff>53423</xdr:rowOff>
    </xdr:from>
    <xdr:to>
      <xdr:col>19</xdr:col>
      <xdr:colOff>95250</xdr:colOff>
      <xdr:row>34</xdr:row>
      <xdr:rowOff>180975</xdr:rowOff>
    </xdr:to>
    <xdr:sp macro="" textlink="">
      <xdr:nvSpPr>
        <xdr:cNvPr id="48" name="正方形/長方形 47"/>
        <xdr:cNvSpPr/>
      </xdr:nvSpPr>
      <xdr:spPr>
        <a:xfrm>
          <a:off x="4505325" y="5015948"/>
          <a:ext cx="2867025" cy="1270552"/>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⇒▲１千４百万円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11</xdr:col>
      <xdr:colOff>161923</xdr:colOff>
      <xdr:row>36</xdr:row>
      <xdr:rowOff>51352</xdr:rowOff>
    </xdr:from>
    <xdr:to>
      <xdr:col>18</xdr:col>
      <xdr:colOff>352424</xdr:colOff>
      <xdr:row>40</xdr:row>
      <xdr:rowOff>19050</xdr:rowOff>
    </xdr:to>
    <xdr:sp macro="" textlink="">
      <xdr:nvSpPr>
        <xdr:cNvPr id="49" name="正方形/長方形 48"/>
        <xdr:cNvSpPr/>
      </xdr:nvSpPr>
      <xdr:spPr>
        <a:xfrm>
          <a:off x="4514848" y="6547402"/>
          <a:ext cx="2762251" cy="92019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⇒３百万円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b="0">
              <a:solidFill>
                <a:sysClr val="windowText" lastClr="000000"/>
              </a:solidFill>
            </a:rPr>
            <a:t>・府の資産利用に関して、地方独立行政法人であるがゆえに優遇された相当額</a:t>
          </a:r>
          <a:endParaRPr kumimoji="1" lang="en-US" altLang="ja-JP" sz="900" b="0">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41</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390525</xdr:colOff>
      <xdr:row>30</xdr:row>
      <xdr:rowOff>57150</xdr:rowOff>
    </xdr:from>
    <xdr:to>
      <xdr:col>10</xdr:col>
      <xdr:colOff>390526</xdr:colOff>
      <xdr:row>34</xdr:row>
      <xdr:rowOff>114300</xdr:rowOff>
    </xdr:to>
    <xdr:cxnSp macro="">
      <xdr:nvCxnSpPr>
        <xdr:cNvPr id="75" name="直線矢印コネクタ 74"/>
        <xdr:cNvCxnSpPr/>
      </xdr:nvCxnSpPr>
      <xdr:spPr>
        <a:xfrm flipV="1">
          <a:off x="4772025" y="4514850"/>
          <a:ext cx="1" cy="78105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9526</xdr:colOff>
      <xdr:row>30</xdr:row>
      <xdr:rowOff>66675</xdr:rowOff>
    </xdr:from>
    <xdr:to>
      <xdr:col>10</xdr:col>
      <xdr:colOff>390525</xdr:colOff>
      <xdr:row>30</xdr:row>
      <xdr:rowOff>66675</xdr:rowOff>
    </xdr:to>
    <xdr:cxnSp macro="">
      <xdr:nvCxnSpPr>
        <xdr:cNvPr id="80" name="直線矢印コネクタ 79"/>
        <xdr:cNvCxnSpPr/>
      </xdr:nvCxnSpPr>
      <xdr:spPr>
        <a:xfrm flipH="1">
          <a:off x="4391026" y="4524375"/>
          <a:ext cx="380999"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34</xdr:row>
      <xdr:rowOff>95250</xdr:rowOff>
    </xdr:from>
    <xdr:to>
      <xdr:col>10</xdr:col>
      <xdr:colOff>419101</xdr:colOff>
      <xdr:row>34</xdr:row>
      <xdr:rowOff>95250</xdr:rowOff>
    </xdr:to>
    <xdr:cxnSp macro="">
      <xdr:nvCxnSpPr>
        <xdr:cNvPr id="84" name="直線矢印コネクタ 83"/>
        <xdr:cNvCxnSpPr/>
      </xdr:nvCxnSpPr>
      <xdr:spPr>
        <a:xfrm flipH="1">
          <a:off x="4381500" y="5276850"/>
          <a:ext cx="41910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32</xdr:row>
      <xdr:rowOff>114300</xdr:rowOff>
    </xdr:from>
    <xdr:to>
      <xdr:col>10</xdr:col>
      <xdr:colOff>400050</xdr:colOff>
      <xdr:row>32</xdr:row>
      <xdr:rowOff>114300</xdr:rowOff>
    </xdr:to>
    <xdr:cxnSp macro="">
      <xdr:nvCxnSpPr>
        <xdr:cNvPr id="85" name="直線矢印コネクタ 84"/>
        <xdr:cNvCxnSpPr/>
      </xdr:nvCxnSpPr>
      <xdr:spPr>
        <a:xfrm flipH="1">
          <a:off x="4391025" y="4933950"/>
          <a:ext cx="390525"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92765</xdr:colOff>
      <xdr:row>32</xdr:row>
      <xdr:rowOff>79927</xdr:rowOff>
    </xdr:from>
    <xdr:to>
      <xdr:col>12</xdr:col>
      <xdr:colOff>12838</xdr:colOff>
      <xdr:row>34</xdr:row>
      <xdr:rowOff>41827</xdr:rowOff>
    </xdr:to>
    <xdr:sp macro="" textlink="">
      <xdr:nvSpPr>
        <xdr:cNvPr id="2" name="テキスト ボックス 1"/>
        <xdr:cNvSpPr txBox="1"/>
      </xdr:nvSpPr>
      <xdr:spPr>
        <a:xfrm>
          <a:off x="3571461" y="5861188"/>
          <a:ext cx="590964" cy="351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73715</xdr:colOff>
      <xdr:row>30</xdr:row>
      <xdr:rowOff>24434</xdr:rowOff>
    </xdr:from>
    <xdr:to>
      <xdr:col>11</xdr:col>
      <xdr:colOff>159440</xdr:colOff>
      <xdr:row>31</xdr:row>
      <xdr:rowOff>168552</xdr:rowOff>
    </xdr:to>
    <xdr:sp macro="" textlink="">
      <xdr:nvSpPr>
        <xdr:cNvPr id="26" name="テキスト ボックス 25"/>
        <xdr:cNvSpPr txBox="1"/>
      </xdr:nvSpPr>
      <xdr:spPr>
        <a:xfrm>
          <a:off x="3552411" y="5416412"/>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94007</xdr:colOff>
      <xdr:row>34</xdr:row>
      <xdr:rowOff>52594</xdr:rowOff>
    </xdr:from>
    <xdr:to>
      <xdr:col>12</xdr:col>
      <xdr:colOff>8282</xdr:colOff>
      <xdr:row>36</xdr:row>
      <xdr:rowOff>14494</xdr:rowOff>
    </xdr:to>
    <xdr:sp macro="" textlink="">
      <xdr:nvSpPr>
        <xdr:cNvPr id="32" name="テキスト ボックス 31"/>
        <xdr:cNvSpPr txBox="1"/>
      </xdr:nvSpPr>
      <xdr:spPr>
        <a:xfrm>
          <a:off x="3572703" y="6223137"/>
          <a:ext cx="585166"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70402</xdr:colOff>
      <xdr:row>37</xdr:row>
      <xdr:rowOff>31474</xdr:rowOff>
    </xdr:from>
    <xdr:to>
      <xdr:col>11</xdr:col>
      <xdr:colOff>159853</xdr:colOff>
      <xdr:row>38</xdr:row>
      <xdr:rowOff>75786</xdr:rowOff>
    </xdr:to>
    <xdr:sp macro="" textlink="">
      <xdr:nvSpPr>
        <xdr:cNvPr id="34" name="テキスト ボックス 33"/>
        <xdr:cNvSpPr txBox="1"/>
      </xdr:nvSpPr>
      <xdr:spPr>
        <a:xfrm>
          <a:off x="3549098" y="7146235"/>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４）</a:t>
          </a:r>
          <a:endParaRPr kumimoji="1" lang="en-US" altLang="ja-JP" sz="1000"/>
        </a:p>
        <a:p>
          <a:endParaRPr kumimoji="1" lang="ja-JP" altLang="en-US" sz="1100"/>
        </a:p>
      </xdr:txBody>
    </xdr:sp>
    <xdr:clientData/>
  </xdr:twoCellAnchor>
  <xdr:twoCellAnchor>
    <xdr:from>
      <xdr:col>10</xdr:col>
      <xdr:colOff>76200</xdr:colOff>
      <xdr:row>15</xdr:row>
      <xdr:rowOff>47625</xdr:rowOff>
    </xdr:from>
    <xdr:to>
      <xdr:col>10</xdr:col>
      <xdr:colOff>361950</xdr:colOff>
      <xdr:row>28</xdr:row>
      <xdr:rowOff>161925</xdr:rowOff>
    </xdr:to>
    <xdr:sp macro="" textlink="">
      <xdr:nvSpPr>
        <xdr:cNvPr id="25" name="右中かっこ 24"/>
        <xdr:cNvSpPr/>
      </xdr:nvSpPr>
      <xdr:spPr>
        <a:xfrm>
          <a:off x="4105275" y="1428750"/>
          <a:ext cx="285750" cy="2828925"/>
        </a:xfrm>
        <a:prstGeom prst="rightBrace">
          <a:avLst>
            <a:gd name="adj1" fmla="val 8333"/>
            <a:gd name="adj2" fmla="val 11616"/>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241431</xdr:colOff>
      <xdr:row>16</xdr:row>
      <xdr:rowOff>123066</xdr:rowOff>
    </xdr:from>
    <xdr:to>
      <xdr:col>11</xdr:col>
      <xdr:colOff>125475</xdr:colOff>
      <xdr:row>16</xdr:row>
      <xdr:rowOff>123070</xdr:rowOff>
    </xdr:to>
    <xdr:cxnSp macro="">
      <xdr:nvCxnSpPr>
        <xdr:cNvPr id="54" name="直線矢印コネクタ 53"/>
        <xdr:cNvCxnSpPr/>
      </xdr:nvCxnSpPr>
      <xdr:spPr>
        <a:xfrm flipV="1">
          <a:off x="4165731" y="2913891"/>
          <a:ext cx="312669" cy="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5"/>
  <sheetViews>
    <sheetView tabSelected="1" view="pageBreakPreview" topLeftCell="A16" zoomScaleNormal="100" zoomScaleSheetLayoutView="100" workbookViewId="0">
      <selection activeCell="C29" sqref="C29"/>
    </sheetView>
  </sheetViews>
  <sheetFormatPr defaultRowHeight="13.2" x14ac:dyDescent="0.2"/>
  <sheetData>
    <row r="2" spans="1:11" ht="13.5" customHeight="1" x14ac:dyDescent="0.2">
      <c r="I2" s="466"/>
      <c r="J2" s="466"/>
      <c r="K2" s="293"/>
    </row>
    <row r="3" spans="1:11" ht="13.5" customHeight="1" x14ac:dyDescent="0.2">
      <c r="I3" s="466"/>
      <c r="J3" s="466"/>
      <c r="K3" s="293"/>
    </row>
    <row r="4" spans="1:11" x14ac:dyDescent="0.2">
      <c r="I4" s="466"/>
      <c r="J4" s="466"/>
    </row>
    <row r="7" spans="1:11" ht="25.8" x14ac:dyDescent="0.2">
      <c r="A7" s="462" t="s">
        <v>234</v>
      </c>
      <c r="B7" s="462"/>
      <c r="C7" s="462"/>
      <c r="D7" s="462"/>
      <c r="E7" s="462"/>
      <c r="F7" s="462"/>
      <c r="G7" s="462"/>
      <c r="H7" s="462"/>
      <c r="I7" s="462"/>
      <c r="J7" s="462"/>
    </row>
    <row r="9" spans="1:11" ht="21" x14ac:dyDescent="0.2">
      <c r="A9" s="463" t="s">
        <v>235</v>
      </c>
      <c r="B9" s="463"/>
      <c r="C9" s="463"/>
      <c r="D9" s="463"/>
      <c r="E9" s="463"/>
      <c r="F9" s="463"/>
      <c r="G9" s="463"/>
      <c r="H9" s="463"/>
      <c r="I9" s="463"/>
      <c r="J9" s="463"/>
    </row>
    <row r="10" spans="1:11" ht="21" x14ac:dyDescent="0.2">
      <c r="A10" s="42"/>
      <c r="B10" s="42"/>
      <c r="C10" s="42"/>
      <c r="D10" s="42"/>
      <c r="E10" s="42"/>
      <c r="F10" s="42"/>
      <c r="G10" s="42"/>
      <c r="H10" s="42"/>
      <c r="I10" s="42"/>
    </row>
    <row r="11" spans="1:11" ht="21" x14ac:dyDescent="0.2">
      <c r="A11" s="70"/>
      <c r="B11" s="70"/>
      <c r="C11" s="70"/>
      <c r="D11" s="70"/>
      <c r="E11" s="70"/>
      <c r="F11" s="70"/>
      <c r="G11" s="70"/>
      <c r="H11" s="70"/>
      <c r="I11" s="70"/>
    </row>
    <row r="12" spans="1:11" ht="21" x14ac:dyDescent="0.2">
      <c r="A12" s="70"/>
      <c r="B12" s="70"/>
      <c r="C12" s="70"/>
      <c r="D12" s="70"/>
      <c r="E12" s="70"/>
      <c r="F12" s="70"/>
      <c r="G12" s="70"/>
      <c r="H12" s="70"/>
      <c r="I12" s="70"/>
    </row>
    <row r="16" spans="1:11" ht="34.799999999999997" x14ac:dyDescent="0.2">
      <c r="A16" s="464" t="s">
        <v>232</v>
      </c>
      <c r="B16" s="464"/>
      <c r="C16" s="464"/>
      <c r="D16" s="464"/>
      <c r="E16" s="464"/>
      <c r="F16" s="464"/>
      <c r="G16" s="464"/>
      <c r="H16" s="464"/>
      <c r="I16" s="464"/>
      <c r="J16" s="464"/>
    </row>
    <row r="34" spans="1:28" x14ac:dyDescent="0.2">
      <c r="A34" s="467"/>
      <c r="B34" s="467"/>
      <c r="C34" s="467"/>
      <c r="D34" s="467"/>
      <c r="E34" s="467"/>
      <c r="F34" s="467"/>
      <c r="G34" s="467"/>
      <c r="H34" s="467"/>
      <c r="I34" s="467"/>
      <c r="J34" s="467"/>
      <c r="W34" s="465"/>
      <c r="X34" s="465"/>
      <c r="Y34" s="465"/>
      <c r="Z34" s="465"/>
      <c r="AA34" s="465"/>
      <c r="AB34" s="465"/>
    </row>
    <row r="35" spans="1:28" x14ac:dyDescent="0.2">
      <c r="A35" s="467"/>
      <c r="B35" s="467"/>
      <c r="C35" s="467"/>
      <c r="D35" s="467"/>
      <c r="E35" s="467"/>
      <c r="F35" s="467"/>
      <c r="G35" s="467"/>
      <c r="H35" s="467"/>
      <c r="I35" s="467"/>
      <c r="J35" s="467"/>
      <c r="W35" s="465"/>
      <c r="X35" s="465"/>
      <c r="Y35" s="465"/>
      <c r="Z35" s="465"/>
      <c r="AA35" s="465"/>
      <c r="AB35" s="465"/>
    </row>
  </sheetData>
  <mergeCells count="6">
    <mergeCell ref="A7:J7"/>
    <mergeCell ref="A9:J9"/>
    <mergeCell ref="A16:J16"/>
    <mergeCell ref="W34:AB35"/>
    <mergeCell ref="I2:J4"/>
    <mergeCell ref="A34:J35"/>
  </mergeCells>
  <phoneticPr fontId="2"/>
  <pageMargins left="0.70866141732283472" right="0.51181102362204722" top="0.74803149606299213" bottom="0.74803149606299213" header="0.31496062992125984" footer="0.31496062992125984"/>
  <pageSetup paperSize="9"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C1" zoomScaleNormal="100" workbookViewId="0">
      <selection activeCell="D7" sqref="D7"/>
    </sheetView>
  </sheetViews>
  <sheetFormatPr defaultRowHeight="13.2" x14ac:dyDescent="0.2"/>
  <cols>
    <col min="1" max="1" width="9.21875" style="420" bestFit="1" customWidth="1"/>
    <col min="2" max="2" width="10.21875" style="420" bestFit="1" customWidth="1"/>
    <col min="3" max="3" width="9.21875" style="420" bestFit="1" customWidth="1"/>
    <col min="4" max="4" width="10.21875" style="420" bestFit="1" customWidth="1"/>
    <col min="5" max="5" width="19.21875" style="420" customWidth="1"/>
    <col min="6" max="6" width="10.6640625" style="420" customWidth="1"/>
    <col min="7" max="7" width="28" style="420" customWidth="1"/>
    <col min="8" max="8" width="8.21875" style="420" customWidth="1"/>
    <col min="9" max="9" width="4" style="420" customWidth="1"/>
    <col min="10" max="10" width="18.6640625" style="420" customWidth="1"/>
    <col min="11" max="11" width="10.6640625" style="420" customWidth="1"/>
    <col min="12" max="12" width="31.6640625" style="420" customWidth="1"/>
    <col min="13" max="13" width="8.21875" style="420" customWidth="1"/>
    <col min="14" max="15" width="12.21875" style="420" bestFit="1" customWidth="1"/>
    <col min="16" max="17" width="11.21875" style="420" customWidth="1"/>
    <col min="18" max="18" width="9.44140625" style="420" bestFit="1" customWidth="1"/>
    <col min="19" max="19" width="10.44140625" style="420" bestFit="1" customWidth="1"/>
    <col min="20" max="256" width="9" style="420"/>
    <col min="257" max="257" width="9.21875" style="420" bestFit="1" customWidth="1"/>
    <col min="258" max="258" width="10.21875" style="420" bestFit="1" customWidth="1"/>
    <col min="259" max="259" width="9.21875" style="420" bestFit="1" customWidth="1"/>
    <col min="260" max="260" width="10.21875" style="420" bestFit="1" customWidth="1"/>
    <col min="261" max="261" width="19.21875" style="420" customWidth="1"/>
    <col min="262" max="262" width="10.6640625" style="420" customWidth="1"/>
    <col min="263" max="263" width="28" style="420" customWidth="1"/>
    <col min="264" max="264" width="8.21875" style="420" customWidth="1"/>
    <col min="265" max="265" width="4" style="420" customWidth="1"/>
    <col min="266" max="266" width="18.6640625" style="420" customWidth="1"/>
    <col min="267" max="267" width="10.6640625" style="420" customWidth="1"/>
    <col min="268" max="268" width="31.6640625" style="420" customWidth="1"/>
    <col min="269" max="269" width="8.21875" style="420" customWidth="1"/>
    <col min="270" max="271" width="12.21875" style="420" bestFit="1" customWidth="1"/>
    <col min="272" max="273" width="11.21875" style="420" customWidth="1"/>
    <col min="274" max="274" width="9.44140625" style="420" bestFit="1" customWidth="1"/>
    <col min="275" max="275" width="10.44140625" style="420" bestFit="1" customWidth="1"/>
    <col min="276" max="512" width="9" style="420"/>
    <col min="513" max="513" width="9.21875" style="420" bestFit="1" customWidth="1"/>
    <col min="514" max="514" width="10.21875" style="420" bestFit="1" customWidth="1"/>
    <col min="515" max="515" width="9.21875" style="420" bestFit="1" customWidth="1"/>
    <col min="516" max="516" width="10.21875" style="420" bestFit="1" customWidth="1"/>
    <col min="517" max="517" width="19.21875" style="420" customWidth="1"/>
    <col min="518" max="518" width="10.6640625" style="420" customWidth="1"/>
    <col min="519" max="519" width="28" style="420" customWidth="1"/>
    <col min="520" max="520" width="8.21875" style="420" customWidth="1"/>
    <col min="521" max="521" width="4" style="420" customWidth="1"/>
    <col min="522" max="522" width="18.6640625" style="420" customWidth="1"/>
    <col min="523" max="523" width="10.6640625" style="420" customWidth="1"/>
    <col min="524" max="524" width="31.6640625" style="420" customWidth="1"/>
    <col min="525" max="525" width="8.21875" style="420" customWidth="1"/>
    <col min="526" max="527" width="12.21875" style="420" bestFit="1" customWidth="1"/>
    <col min="528" max="529" width="11.21875" style="420" customWidth="1"/>
    <col min="530" max="530" width="9.44140625" style="420" bestFit="1" customWidth="1"/>
    <col min="531" max="531" width="10.44140625" style="420" bestFit="1" customWidth="1"/>
    <col min="532" max="768" width="9" style="420"/>
    <col min="769" max="769" width="9.21875" style="420" bestFit="1" customWidth="1"/>
    <col min="770" max="770" width="10.21875" style="420" bestFit="1" customWidth="1"/>
    <col min="771" max="771" width="9.21875" style="420" bestFit="1" customWidth="1"/>
    <col min="772" max="772" width="10.21875" style="420" bestFit="1" customWidth="1"/>
    <col min="773" max="773" width="19.21875" style="420" customWidth="1"/>
    <col min="774" max="774" width="10.6640625" style="420" customWidth="1"/>
    <col min="775" max="775" width="28" style="420" customWidth="1"/>
    <col min="776" max="776" width="8.21875" style="420" customWidth="1"/>
    <col min="777" max="777" width="4" style="420" customWidth="1"/>
    <col min="778" max="778" width="18.6640625" style="420" customWidth="1"/>
    <col min="779" max="779" width="10.6640625" style="420" customWidth="1"/>
    <col min="780" max="780" width="31.6640625" style="420" customWidth="1"/>
    <col min="781" max="781" width="8.21875" style="420" customWidth="1"/>
    <col min="782" max="783" width="12.21875" style="420" bestFit="1" customWidth="1"/>
    <col min="784" max="785" width="11.21875" style="420" customWidth="1"/>
    <col min="786" max="786" width="9.44140625" style="420" bestFit="1" customWidth="1"/>
    <col min="787" max="787" width="10.44140625" style="420" bestFit="1" customWidth="1"/>
    <col min="788" max="1024" width="9" style="420"/>
    <col min="1025" max="1025" width="9.21875" style="420" bestFit="1" customWidth="1"/>
    <col min="1026" max="1026" width="10.21875" style="420" bestFit="1" customWidth="1"/>
    <col min="1027" max="1027" width="9.21875" style="420" bestFit="1" customWidth="1"/>
    <col min="1028" max="1028" width="10.21875" style="420" bestFit="1" customWidth="1"/>
    <col min="1029" max="1029" width="19.21875" style="420" customWidth="1"/>
    <col min="1030" max="1030" width="10.6640625" style="420" customWidth="1"/>
    <col min="1031" max="1031" width="28" style="420" customWidth="1"/>
    <col min="1032" max="1032" width="8.21875" style="420" customWidth="1"/>
    <col min="1033" max="1033" width="4" style="420" customWidth="1"/>
    <col min="1034" max="1034" width="18.6640625" style="420" customWidth="1"/>
    <col min="1035" max="1035" width="10.6640625" style="420" customWidth="1"/>
    <col min="1036" max="1036" width="31.6640625" style="420" customWidth="1"/>
    <col min="1037" max="1037" width="8.21875" style="420" customWidth="1"/>
    <col min="1038" max="1039" width="12.21875" style="420" bestFit="1" customWidth="1"/>
    <col min="1040" max="1041" width="11.21875" style="420" customWidth="1"/>
    <col min="1042" max="1042" width="9.44140625" style="420" bestFit="1" customWidth="1"/>
    <col min="1043" max="1043" width="10.44140625" style="420" bestFit="1" customWidth="1"/>
    <col min="1044" max="1280" width="9" style="420"/>
    <col min="1281" max="1281" width="9.21875" style="420" bestFit="1" customWidth="1"/>
    <col min="1282" max="1282" width="10.21875" style="420" bestFit="1" customWidth="1"/>
    <col min="1283" max="1283" width="9.21875" style="420" bestFit="1" customWidth="1"/>
    <col min="1284" max="1284" width="10.21875" style="420" bestFit="1" customWidth="1"/>
    <col min="1285" max="1285" width="19.21875" style="420" customWidth="1"/>
    <col min="1286" max="1286" width="10.6640625" style="420" customWidth="1"/>
    <col min="1287" max="1287" width="28" style="420" customWidth="1"/>
    <col min="1288" max="1288" width="8.21875" style="420" customWidth="1"/>
    <col min="1289" max="1289" width="4" style="420" customWidth="1"/>
    <col min="1290" max="1290" width="18.6640625" style="420" customWidth="1"/>
    <col min="1291" max="1291" width="10.6640625" style="420" customWidth="1"/>
    <col min="1292" max="1292" width="31.6640625" style="420" customWidth="1"/>
    <col min="1293" max="1293" width="8.21875" style="420" customWidth="1"/>
    <col min="1294" max="1295" width="12.21875" style="420" bestFit="1" customWidth="1"/>
    <col min="1296" max="1297" width="11.21875" style="420" customWidth="1"/>
    <col min="1298" max="1298" width="9.44140625" style="420" bestFit="1" customWidth="1"/>
    <col min="1299" max="1299" width="10.44140625" style="420" bestFit="1" customWidth="1"/>
    <col min="1300" max="1536" width="9" style="420"/>
    <col min="1537" max="1537" width="9.21875" style="420" bestFit="1" customWidth="1"/>
    <col min="1538" max="1538" width="10.21875" style="420" bestFit="1" customWidth="1"/>
    <col min="1539" max="1539" width="9.21875" style="420" bestFit="1" customWidth="1"/>
    <col min="1540" max="1540" width="10.21875" style="420" bestFit="1" customWidth="1"/>
    <col min="1541" max="1541" width="19.21875" style="420" customWidth="1"/>
    <col min="1542" max="1542" width="10.6640625" style="420" customWidth="1"/>
    <col min="1543" max="1543" width="28" style="420" customWidth="1"/>
    <col min="1544" max="1544" width="8.21875" style="420" customWidth="1"/>
    <col min="1545" max="1545" width="4" style="420" customWidth="1"/>
    <col min="1546" max="1546" width="18.6640625" style="420" customWidth="1"/>
    <col min="1547" max="1547" width="10.6640625" style="420" customWidth="1"/>
    <col min="1548" max="1548" width="31.6640625" style="420" customWidth="1"/>
    <col min="1549" max="1549" width="8.21875" style="420" customWidth="1"/>
    <col min="1550" max="1551" width="12.21875" style="420" bestFit="1" customWidth="1"/>
    <col min="1552" max="1553" width="11.21875" style="420" customWidth="1"/>
    <col min="1554" max="1554" width="9.44140625" style="420" bestFit="1" customWidth="1"/>
    <col min="1555" max="1555" width="10.44140625" style="420" bestFit="1" customWidth="1"/>
    <col min="1556" max="1792" width="9" style="420"/>
    <col min="1793" max="1793" width="9.21875" style="420" bestFit="1" customWidth="1"/>
    <col min="1794" max="1794" width="10.21875" style="420" bestFit="1" customWidth="1"/>
    <col min="1795" max="1795" width="9.21875" style="420" bestFit="1" customWidth="1"/>
    <col min="1796" max="1796" width="10.21875" style="420" bestFit="1" customWidth="1"/>
    <col min="1797" max="1797" width="19.21875" style="420" customWidth="1"/>
    <col min="1798" max="1798" width="10.6640625" style="420" customWidth="1"/>
    <col min="1799" max="1799" width="28" style="420" customWidth="1"/>
    <col min="1800" max="1800" width="8.21875" style="420" customWidth="1"/>
    <col min="1801" max="1801" width="4" style="420" customWidth="1"/>
    <col min="1802" max="1802" width="18.6640625" style="420" customWidth="1"/>
    <col min="1803" max="1803" width="10.6640625" style="420" customWidth="1"/>
    <col min="1804" max="1804" width="31.6640625" style="420" customWidth="1"/>
    <col min="1805" max="1805" width="8.21875" style="420" customWidth="1"/>
    <col min="1806" max="1807" width="12.21875" style="420" bestFit="1" customWidth="1"/>
    <col min="1808" max="1809" width="11.21875" style="420" customWidth="1"/>
    <col min="1810" max="1810" width="9.44140625" style="420" bestFit="1" customWidth="1"/>
    <col min="1811" max="1811" width="10.44140625" style="420" bestFit="1" customWidth="1"/>
    <col min="1812" max="2048" width="9" style="420"/>
    <col min="2049" max="2049" width="9.21875" style="420" bestFit="1" customWidth="1"/>
    <col min="2050" max="2050" width="10.21875" style="420" bestFit="1" customWidth="1"/>
    <col min="2051" max="2051" width="9.21875" style="420" bestFit="1" customWidth="1"/>
    <col min="2052" max="2052" width="10.21875" style="420" bestFit="1" customWidth="1"/>
    <col min="2053" max="2053" width="19.21875" style="420" customWidth="1"/>
    <col min="2054" max="2054" width="10.6640625" style="420" customWidth="1"/>
    <col min="2055" max="2055" width="28" style="420" customWidth="1"/>
    <col min="2056" max="2056" width="8.21875" style="420" customWidth="1"/>
    <col min="2057" max="2057" width="4" style="420" customWidth="1"/>
    <col min="2058" max="2058" width="18.6640625" style="420" customWidth="1"/>
    <col min="2059" max="2059" width="10.6640625" style="420" customWidth="1"/>
    <col min="2060" max="2060" width="31.6640625" style="420" customWidth="1"/>
    <col min="2061" max="2061" width="8.21875" style="420" customWidth="1"/>
    <col min="2062" max="2063" width="12.21875" style="420" bestFit="1" customWidth="1"/>
    <col min="2064" max="2065" width="11.21875" style="420" customWidth="1"/>
    <col min="2066" max="2066" width="9.44140625" style="420" bestFit="1" customWidth="1"/>
    <col min="2067" max="2067" width="10.44140625" style="420" bestFit="1" customWidth="1"/>
    <col min="2068" max="2304" width="9" style="420"/>
    <col min="2305" max="2305" width="9.21875" style="420" bestFit="1" customWidth="1"/>
    <col min="2306" max="2306" width="10.21875" style="420" bestFit="1" customWidth="1"/>
    <col min="2307" max="2307" width="9.21875" style="420" bestFit="1" customWidth="1"/>
    <col min="2308" max="2308" width="10.21875" style="420" bestFit="1" customWidth="1"/>
    <col min="2309" max="2309" width="19.21875" style="420" customWidth="1"/>
    <col min="2310" max="2310" width="10.6640625" style="420" customWidth="1"/>
    <col min="2311" max="2311" width="28" style="420" customWidth="1"/>
    <col min="2312" max="2312" width="8.21875" style="420" customWidth="1"/>
    <col min="2313" max="2313" width="4" style="420" customWidth="1"/>
    <col min="2314" max="2314" width="18.6640625" style="420" customWidth="1"/>
    <col min="2315" max="2315" width="10.6640625" style="420" customWidth="1"/>
    <col min="2316" max="2316" width="31.6640625" style="420" customWidth="1"/>
    <col min="2317" max="2317" width="8.21875" style="420" customWidth="1"/>
    <col min="2318" max="2319" width="12.21875" style="420" bestFit="1" customWidth="1"/>
    <col min="2320" max="2321" width="11.21875" style="420" customWidth="1"/>
    <col min="2322" max="2322" width="9.44140625" style="420" bestFit="1" customWidth="1"/>
    <col min="2323" max="2323" width="10.44140625" style="420" bestFit="1" customWidth="1"/>
    <col min="2324" max="2560" width="9" style="420"/>
    <col min="2561" max="2561" width="9.21875" style="420" bestFit="1" customWidth="1"/>
    <col min="2562" max="2562" width="10.21875" style="420" bestFit="1" customWidth="1"/>
    <col min="2563" max="2563" width="9.21875" style="420" bestFit="1" customWidth="1"/>
    <col min="2564" max="2564" width="10.21875" style="420" bestFit="1" customWidth="1"/>
    <col min="2565" max="2565" width="19.21875" style="420" customWidth="1"/>
    <col min="2566" max="2566" width="10.6640625" style="420" customWidth="1"/>
    <col min="2567" max="2567" width="28" style="420" customWidth="1"/>
    <col min="2568" max="2568" width="8.21875" style="420" customWidth="1"/>
    <col min="2569" max="2569" width="4" style="420" customWidth="1"/>
    <col min="2570" max="2570" width="18.6640625" style="420" customWidth="1"/>
    <col min="2571" max="2571" width="10.6640625" style="420" customWidth="1"/>
    <col min="2572" max="2572" width="31.6640625" style="420" customWidth="1"/>
    <col min="2573" max="2573" width="8.21875" style="420" customWidth="1"/>
    <col min="2574" max="2575" width="12.21875" style="420" bestFit="1" customWidth="1"/>
    <col min="2576" max="2577" width="11.21875" style="420" customWidth="1"/>
    <col min="2578" max="2578" width="9.44140625" style="420" bestFit="1" customWidth="1"/>
    <col min="2579" max="2579" width="10.44140625" style="420" bestFit="1" customWidth="1"/>
    <col min="2580" max="2816" width="9" style="420"/>
    <col min="2817" max="2817" width="9.21875" style="420" bestFit="1" customWidth="1"/>
    <col min="2818" max="2818" width="10.21875" style="420" bestFit="1" customWidth="1"/>
    <col min="2819" max="2819" width="9.21875" style="420" bestFit="1" customWidth="1"/>
    <col min="2820" max="2820" width="10.21875" style="420" bestFit="1" customWidth="1"/>
    <col min="2821" max="2821" width="19.21875" style="420" customWidth="1"/>
    <col min="2822" max="2822" width="10.6640625" style="420" customWidth="1"/>
    <col min="2823" max="2823" width="28" style="420" customWidth="1"/>
    <col min="2824" max="2824" width="8.21875" style="420" customWidth="1"/>
    <col min="2825" max="2825" width="4" style="420" customWidth="1"/>
    <col min="2826" max="2826" width="18.6640625" style="420" customWidth="1"/>
    <col min="2827" max="2827" width="10.6640625" style="420" customWidth="1"/>
    <col min="2828" max="2828" width="31.6640625" style="420" customWidth="1"/>
    <col min="2829" max="2829" width="8.21875" style="420" customWidth="1"/>
    <col min="2830" max="2831" width="12.21875" style="420" bestFit="1" customWidth="1"/>
    <col min="2832" max="2833" width="11.21875" style="420" customWidth="1"/>
    <col min="2834" max="2834" width="9.44140625" style="420" bestFit="1" customWidth="1"/>
    <col min="2835" max="2835" width="10.44140625" style="420" bestFit="1" customWidth="1"/>
    <col min="2836" max="3072" width="9" style="420"/>
    <col min="3073" max="3073" width="9.21875" style="420" bestFit="1" customWidth="1"/>
    <col min="3074" max="3074" width="10.21875" style="420" bestFit="1" customWidth="1"/>
    <col min="3075" max="3075" width="9.21875" style="420" bestFit="1" customWidth="1"/>
    <col min="3076" max="3076" width="10.21875" style="420" bestFit="1" customWidth="1"/>
    <col min="3077" max="3077" width="19.21875" style="420" customWidth="1"/>
    <col min="3078" max="3078" width="10.6640625" style="420" customWidth="1"/>
    <col min="3079" max="3079" width="28" style="420" customWidth="1"/>
    <col min="3080" max="3080" width="8.21875" style="420" customWidth="1"/>
    <col min="3081" max="3081" width="4" style="420" customWidth="1"/>
    <col min="3082" max="3082" width="18.6640625" style="420" customWidth="1"/>
    <col min="3083" max="3083" width="10.6640625" style="420" customWidth="1"/>
    <col min="3084" max="3084" width="31.6640625" style="420" customWidth="1"/>
    <col min="3085" max="3085" width="8.21875" style="420" customWidth="1"/>
    <col min="3086" max="3087" width="12.21875" style="420" bestFit="1" customWidth="1"/>
    <col min="3088" max="3089" width="11.21875" style="420" customWidth="1"/>
    <col min="3090" max="3090" width="9.44140625" style="420" bestFit="1" customWidth="1"/>
    <col min="3091" max="3091" width="10.44140625" style="420" bestFit="1" customWidth="1"/>
    <col min="3092" max="3328" width="9" style="420"/>
    <col min="3329" max="3329" width="9.21875" style="420" bestFit="1" customWidth="1"/>
    <col min="3330" max="3330" width="10.21875" style="420" bestFit="1" customWidth="1"/>
    <col min="3331" max="3331" width="9.21875" style="420" bestFit="1" customWidth="1"/>
    <col min="3332" max="3332" width="10.21875" style="420" bestFit="1" customWidth="1"/>
    <col min="3333" max="3333" width="19.21875" style="420" customWidth="1"/>
    <col min="3334" max="3334" width="10.6640625" style="420" customWidth="1"/>
    <col min="3335" max="3335" width="28" style="420" customWidth="1"/>
    <col min="3336" max="3336" width="8.21875" style="420" customWidth="1"/>
    <col min="3337" max="3337" width="4" style="420" customWidth="1"/>
    <col min="3338" max="3338" width="18.6640625" style="420" customWidth="1"/>
    <col min="3339" max="3339" width="10.6640625" style="420" customWidth="1"/>
    <col min="3340" max="3340" width="31.6640625" style="420" customWidth="1"/>
    <col min="3341" max="3341" width="8.21875" style="420" customWidth="1"/>
    <col min="3342" max="3343" width="12.21875" style="420" bestFit="1" customWidth="1"/>
    <col min="3344" max="3345" width="11.21875" style="420" customWidth="1"/>
    <col min="3346" max="3346" width="9.44140625" style="420" bestFit="1" customWidth="1"/>
    <col min="3347" max="3347" width="10.44140625" style="420" bestFit="1" customWidth="1"/>
    <col min="3348" max="3584" width="9" style="420"/>
    <col min="3585" max="3585" width="9.21875" style="420" bestFit="1" customWidth="1"/>
    <col min="3586" max="3586" width="10.21875" style="420" bestFit="1" customWidth="1"/>
    <col min="3587" max="3587" width="9.21875" style="420" bestFit="1" customWidth="1"/>
    <col min="3588" max="3588" width="10.21875" style="420" bestFit="1" customWidth="1"/>
    <col min="3589" max="3589" width="19.21875" style="420" customWidth="1"/>
    <col min="3590" max="3590" width="10.6640625" style="420" customWidth="1"/>
    <col min="3591" max="3591" width="28" style="420" customWidth="1"/>
    <col min="3592" max="3592" width="8.21875" style="420" customWidth="1"/>
    <col min="3593" max="3593" width="4" style="420" customWidth="1"/>
    <col min="3594" max="3594" width="18.6640625" style="420" customWidth="1"/>
    <col min="3595" max="3595" width="10.6640625" style="420" customWidth="1"/>
    <col min="3596" max="3596" width="31.6640625" style="420" customWidth="1"/>
    <col min="3597" max="3597" width="8.21875" style="420" customWidth="1"/>
    <col min="3598" max="3599" width="12.21875" style="420" bestFit="1" customWidth="1"/>
    <col min="3600" max="3601" width="11.21875" style="420" customWidth="1"/>
    <col min="3602" max="3602" width="9.44140625" style="420" bestFit="1" customWidth="1"/>
    <col min="3603" max="3603" width="10.44140625" style="420" bestFit="1" customWidth="1"/>
    <col min="3604" max="3840" width="9" style="420"/>
    <col min="3841" max="3841" width="9.21875" style="420" bestFit="1" customWidth="1"/>
    <col min="3842" max="3842" width="10.21875" style="420" bestFit="1" customWidth="1"/>
    <col min="3843" max="3843" width="9.21875" style="420" bestFit="1" customWidth="1"/>
    <col min="3844" max="3844" width="10.21875" style="420" bestFit="1" customWidth="1"/>
    <col min="3845" max="3845" width="19.21875" style="420" customWidth="1"/>
    <col min="3846" max="3846" width="10.6640625" style="420" customWidth="1"/>
    <col min="3847" max="3847" width="28" style="420" customWidth="1"/>
    <col min="3848" max="3848" width="8.21875" style="420" customWidth="1"/>
    <col min="3849" max="3849" width="4" style="420" customWidth="1"/>
    <col min="3850" max="3850" width="18.6640625" style="420" customWidth="1"/>
    <col min="3851" max="3851" width="10.6640625" style="420" customWidth="1"/>
    <col min="3852" max="3852" width="31.6640625" style="420" customWidth="1"/>
    <col min="3853" max="3853" width="8.21875" style="420" customWidth="1"/>
    <col min="3854" max="3855" width="12.21875" style="420" bestFit="1" customWidth="1"/>
    <col min="3856" max="3857" width="11.21875" style="420" customWidth="1"/>
    <col min="3858" max="3858" width="9.44140625" style="420" bestFit="1" customWidth="1"/>
    <col min="3859" max="3859" width="10.44140625" style="420" bestFit="1" customWidth="1"/>
    <col min="3860" max="4096" width="9" style="420"/>
    <col min="4097" max="4097" width="9.21875" style="420" bestFit="1" customWidth="1"/>
    <col min="4098" max="4098" width="10.21875" style="420" bestFit="1" customWidth="1"/>
    <col min="4099" max="4099" width="9.21875" style="420" bestFit="1" customWidth="1"/>
    <col min="4100" max="4100" width="10.21875" style="420" bestFit="1" customWidth="1"/>
    <col min="4101" max="4101" width="19.21875" style="420" customWidth="1"/>
    <col min="4102" max="4102" width="10.6640625" style="420" customWidth="1"/>
    <col min="4103" max="4103" width="28" style="420" customWidth="1"/>
    <col min="4104" max="4104" width="8.21875" style="420" customWidth="1"/>
    <col min="4105" max="4105" width="4" style="420" customWidth="1"/>
    <col min="4106" max="4106" width="18.6640625" style="420" customWidth="1"/>
    <col min="4107" max="4107" width="10.6640625" style="420" customWidth="1"/>
    <col min="4108" max="4108" width="31.6640625" style="420" customWidth="1"/>
    <col min="4109" max="4109" width="8.21875" style="420" customWidth="1"/>
    <col min="4110" max="4111" width="12.21875" style="420" bestFit="1" customWidth="1"/>
    <col min="4112" max="4113" width="11.21875" style="420" customWidth="1"/>
    <col min="4114" max="4114" width="9.44140625" style="420" bestFit="1" customWidth="1"/>
    <col min="4115" max="4115" width="10.44140625" style="420" bestFit="1" customWidth="1"/>
    <col min="4116" max="4352" width="9" style="420"/>
    <col min="4353" max="4353" width="9.21875" style="420" bestFit="1" customWidth="1"/>
    <col min="4354" max="4354" width="10.21875" style="420" bestFit="1" customWidth="1"/>
    <col min="4355" max="4355" width="9.21875" style="420" bestFit="1" customWidth="1"/>
    <col min="4356" max="4356" width="10.21875" style="420" bestFit="1" customWidth="1"/>
    <col min="4357" max="4357" width="19.21875" style="420" customWidth="1"/>
    <col min="4358" max="4358" width="10.6640625" style="420" customWidth="1"/>
    <col min="4359" max="4359" width="28" style="420" customWidth="1"/>
    <col min="4360" max="4360" width="8.21875" style="420" customWidth="1"/>
    <col min="4361" max="4361" width="4" style="420" customWidth="1"/>
    <col min="4362" max="4362" width="18.6640625" style="420" customWidth="1"/>
    <col min="4363" max="4363" width="10.6640625" style="420" customWidth="1"/>
    <col min="4364" max="4364" width="31.6640625" style="420" customWidth="1"/>
    <col min="4365" max="4365" width="8.21875" style="420" customWidth="1"/>
    <col min="4366" max="4367" width="12.21875" style="420" bestFit="1" customWidth="1"/>
    <col min="4368" max="4369" width="11.21875" style="420" customWidth="1"/>
    <col min="4370" max="4370" width="9.44140625" style="420" bestFit="1" customWidth="1"/>
    <col min="4371" max="4371" width="10.44140625" style="420" bestFit="1" customWidth="1"/>
    <col min="4372" max="4608" width="9" style="420"/>
    <col min="4609" max="4609" width="9.21875" style="420" bestFit="1" customWidth="1"/>
    <col min="4610" max="4610" width="10.21875" style="420" bestFit="1" customWidth="1"/>
    <col min="4611" max="4611" width="9.21875" style="420" bestFit="1" customWidth="1"/>
    <col min="4612" max="4612" width="10.21875" style="420" bestFit="1" customWidth="1"/>
    <col min="4613" max="4613" width="19.21875" style="420" customWidth="1"/>
    <col min="4614" max="4614" width="10.6640625" style="420" customWidth="1"/>
    <col min="4615" max="4615" width="28" style="420" customWidth="1"/>
    <col min="4616" max="4616" width="8.21875" style="420" customWidth="1"/>
    <col min="4617" max="4617" width="4" style="420" customWidth="1"/>
    <col min="4618" max="4618" width="18.6640625" style="420" customWidth="1"/>
    <col min="4619" max="4619" width="10.6640625" style="420" customWidth="1"/>
    <col min="4620" max="4620" width="31.6640625" style="420" customWidth="1"/>
    <col min="4621" max="4621" width="8.21875" style="420" customWidth="1"/>
    <col min="4622" max="4623" width="12.21875" style="420" bestFit="1" customWidth="1"/>
    <col min="4624" max="4625" width="11.21875" style="420" customWidth="1"/>
    <col min="4626" max="4626" width="9.44140625" style="420" bestFit="1" customWidth="1"/>
    <col min="4627" max="4627" width="10.44140625" style="420" bestFit="1" customWidth="1"/>
    <col min="4628" max="4864" width="9" style="420"/>
    <col min="4865" max="4865" width="9.21875" style="420" bestFit="1" customWidth="1"/>
    <col min="4866" max="4866" width="10.21875" style="420" bestFit="1" customWidth="1"/>
    <col min="4867" max="4867" width="9.21875" style="420" bestFit="1" customWidth="1"/>
    <col min="4868" max="4868" width="10.21875" style="420" bestFit="1" customWidth="1"/>
    <col min="4869" max="4869" width="19.21875" style="420" customWidth="1"/>
    <col min="4870" max="4870" width="10.6640625" style="420" customWidth="1"/>
    <col min="4871" max="4871" width="28" style="420" customWidth="1"/>
    <col min="4872" max="4872" width="8.21875" style="420" customWidth="1"/>
    <col min="4873" max="4873" width="4" style="420" customWidth="1"/>
    <col min="4874" max="4874" width="18.6640625" style="420" customWidth="1"/>
    <col min="4875" max="4875" width="10.6640625" style="420" customWidth="1"/>
    <col min="4876" max="4876" width="31.6640625" style="420" customWidth="1"/>
    <col min="4877" max="4877" width="8.21875" style="420" customWidth="1"/>
    <col min="4878" max="4879" width="12.21875" style="420" bestFit="1" customWidth="1"/>
    <col min="4880" max="4881" width="11.21875" style="420" customWidth="1"/>
    <col min="4882" max="4882" width="9.44140625" style="420" bestFit="1" customWidth="1"/>
    <col min="4883" max="4883" width="10.44140625" style="420" bestFit="1" customWidth="1"/>
    <col min="4884" max="5120" width="9" style="420"/>
    <col min="5121" max="5121" width="9.21875" style="420" bestFit="1" customWidth="1"/>
    <col min="5122" max="5122" width="10.21875" style="420" bestFit="1" customWidth="1"/>
    <col min="5123" max="5123" width="9.21875" style="420" bestFit="1" customWidth="1"/>
    <col min="5124" max="5124" width="10.21875" style="420" bestFit="1" customWidth="1"/>
    <col min="5125" max="5125" width="19.21875" style="420" customWidth="1"/>
    <col min="5126" max="5126" width="10.6640625" style="420" customWidth="1"/>
    <col min="5127" max="5127" width="28" style="420" customWidth="1"/>
    <col min="5128" max="5128" width="8.21875" style="420" customWidth="1"/>
    <col min="5129" max="5129" width="4" style="420" customWidth="1"/>
    <col min="5130" max="5130" width="18.6640625" style="420" customWidth="1"/>
    <col min="5131" max="5131" width="10.6640625" style="420" customWidth="1"/>
    <col min="5132" max="5132" width="31.6640625" style="420" customWidth="1"/>
    <col min="5133" max="5133" width="8.21875" style="420" customWidth="1"/>
    <col min="5134" max="5135" width="12.21875" style="420" bestFit="1" customWidth="1"/>
    <col min="5136" max="5137" width="11.21875" style="420" customWidth="1"/>
    <col min="5138" max="5138" width="9.44140625" style="420" bestFit="1" customWidth="1"/>
    <col min="5139" max="5139" width="10.44140625" style="420" bestFit="1" customWidth="1"/>
    <col min="5140" max="5376" width="9" style="420"/>
    <col min="5377" max="5377" width="9.21875" style="420" bestFit="1" customWidth="1"/>
    <col min="5378" max="5378" width="10.21875" style="420" bestFit="1" customWidth="1"/>
    <col min="5379" max="5379" width="9.21875" style="420" bestFit="1" customWidth="1"/>
    <col min="5380" max="5380" width="10.21875" style="420" bestFit="1" customWidth="1"/>
    <col min="5381" max="5381" width="19.21875" style="420" customWidth="1"/>
    <col min="5382" max="5382" width="10.6640625" style="420" customWidth="1"/>
    <col min="5383" max="5383" width="28" style="420" customWidth="1"/>
    <col min="5384" max="5384" width="8.21875" style="420" customWidth="1"/>
    <col min="5385" max="5385" width="4" style="420" customWidth="1"/>
    <col min="5386" max="5386" width="18.6640625" style="420" customWidth="1"/>
    <col min="5387" max="5387" width="10.6640625" style="420" customWidth="1"/>
    <col min="5388" max="5388" width="31.6640625" style="420" customWidth="1"/>
    <col min="5389" max="5389" width="8.21875" style="420" customWidth="1"/>
    <col min="5390" max="5391" width="12.21875" style="420" bestFit="1" customWidth="1"/>
    <col min="5392" max="5393" width="11.21875" style="420" customWidth="1"/>
    <col min="5394" max="5394" width="9.44140625" style="420" bestFit="1" customWidth="1"/>
    <col min="5395" max="5395" width="10.44140625" style="420" bestFit="1" customWidth="1"/>
    <col min="5396" max="5632" width="9" style="420"/>
    <col min="5633" max="5633" width="9.21875" style="420" bestFit="1" customWidth="1"/>
    <col min="5634" max="5634" width="10.21875" style="420" bestFit="1" customWidth="1"/>
    <col min="5635" max="5635" width="9.21875" style="420" bestFit="1" customWidth="1"/>
    <col min="5636" max="5636" width="10.21875" style="420" bestFit="1" customWidth="1"/>
    <col min="5637" max="5637" width="19.21875" style="420" customWidth="1"/>
    <col min="5638" max="5638" width="10.6640625" style="420" customWidth="1"/>
    <col min="5639" max="5639" width="28" style="420" customWidth="1"/>
    <col min="5640" max="5640" width="8.21875" style="420" customWidth="1"/>
    <col min="5641" max="5641" width="4" style="420" customWidth="1"/>
    <col min="5642" max="5642" width="18.6640625" style="420" customWidth="1"/>
    <col min="5643" max="5643" width="10.6640625" style="420" customWidth="1"/>
    <col min="5644" max="5644" width="31.6640625" style="420" customWidth="1"/>
    <col min="5645" max="5645" width="8.21875" style="420" customWidth="1"/>
    <col min="5646" max="5647" width="12.21875" style="420" bestFit="1" customWidth="1"/>
    <col min="5648" max="5649" width="11.21875" style="420" customWidth="1"/>
    <col min="5650" max="5650" width="9.44140625" style="420" bestFit="1" customWidth="1"/>
    <col min="5651" max="5651" width="10.44140625" style="420" bestFit="1" customWidth="1"/>
    <col min="5652" max="5888" width="9" style="420"/>
    <col min="5889" max="5889" width="9.21875" style="420" bestFit="1" customWidth="1"/>
    <col min="5890" max="5890" width="10.21875" style="420" bestFit="1" customWidth="1"/>
    <col min="5891" max="5891" width="9.21875" style="420" bestFit="1" customWidth="1"/>
    <col min="5892" max="5892" width="10.21875" style="420" bestFit="1" customWidth="1"/>
    <col min="5893" max="5893" width="19.21875" style="420" customWidth="1"/>
    <col min="5894" max="5894" width="10.6640625" style="420" customWidth="1"/>
    <col min="5895" max="5895" width="28" style="420" customWidth="1"/>
    <col min="5896" max="5896" width="8.21875" style="420" customWidth="1"/>
    <col min="5897" max="5897" width="4" style="420" customWidth="1"/>
    <col min="5898" max="5898" width="18.6640625" style="420" customWidth="1"/>
    <col min="5899" max="5899" width="10.6640625" style="420" customWidth="1"/>
    <col min="5900" max="5900" width="31.6640625" style="420" customWidth="1"/>
    <col min="5901" max="5901" width="8.21875" style="420" customWidth="1"/>
    <col min="5902" max="5903" width="12.21875" style="420" bestFit="1" customWidth="1"/>
    <col min="5904" max="5905" width="11.21875" style="420" customWidth="1"/>
    <col min="5906" max="5906" width="9.44140625" style="420" bestFit="1" customWidth="1"/>
    <col min="5907" max="5907" width="10.44140625" style="420" bestFit="1" customWidth="1"/>
    <col min="5908" max="6144" width="9" style="420"/>
    <col min="6145" max="6145" width="9.21875" style="420" bestFit="1" customWidth="1"/>
    <col min="6146" max="6146" width="10.21875" style="420" bestFit="1" customWidth="1"/>
    <col min="6147" max="6147" width="9.21875" style="420" bestFit="1" customWidth="1"/>
    <col min="6148" max="6148" width="10.21875" style="420" bestFit="1" customWidth="1"/>
    <col min="6149" max="6149" width="19.21875" style="420" customWidth="1"/>
    <col min="6150" max="6150" width="10.6640625" style="420" customWidth="1"/>
    <col min="6151" max="6151" width="28" style="420" customWidth="1"/>
    <col min="6152" max="6152" width="8.21875" style="420" customWidth="1"/>
    <col min="6153" max="6153" width="4" style="420" customWidth="1"/>
    <col min="6154" max="6154" width="18.6640625" style="420" customWidth="1"/>
    <col min="6155" max="6155" width="10.6640625" style="420" customWidth="1"/>
    <col min="6156" max="6156" width="31.6640625" style="420" customWidth="1"/>
    <col min="6157" max="6157" width="8.21875" style="420" customWidth="1"/>
    <col min="6158" max="6159" width="12.21875" style="420" bestFit="1" customWidth="1"/>
    <col min="6160" max="6161" width="11.21875" style="420" customWidth="1"/>
    <col min="6162" max="6162" width="9.44140625" style="420" bestFit="1" customWidth="1"/>
    <col min="6163" max="6163" width="10.44140625" style="420" bestFit="1" customWidth="1"/>
    <col min="6164" max="6400" width="9" style="420"/>
    <col min="6401" max="6401" width="9.21875" style="420" bestFit="1" customWidth="1"/>
    <col min="6402" max="6402" width="10.21875" style="420" bestFit="1" customWidth="1"/>
    <col min="6403" max="6403" width="9.21875" style="420" bestFit="1" customWidth="1"/>
    <col min="6404" max="6404" width="10.21875" style="420" bestFit="1" customWidth="1"/>
    <col min="6405" max="6405" width="19.21875" style="420" customWidth="1"/>
    <col min="6406" max="6406" width="10.6640625" style="420" customWidth="1"/>
    <col min="6407" max="6407" width="28" style="420" customWidth="1"/>
    <col min="6408" max="6408" width="8.21875" style="420" customWidth="1"/>
    <col min="6409" max="6409" width="4" style="420" customWidth="1"/>
    <col min="6410" max="6410" width="18.6640625" style="420" customWidth="1"/>
    <col min="6411" max="6411" width="10.6640625" style="420" customWidth="1"/>
    <col min="6412" max="6412" width="31.6640625" style="420" customWidth="1"/>
    <col min="6413" max="6413" width="8.21875" style="420" customWidth="1"/>
    <col min="6414" max="6415" width="12.21875" style="420" bestFit="1" customWidth="1"/>
    <col min="6416" max="6417" width="11.21875" style="420" customWidth="1"/>
    <col min="6418" max="6418" width="9.44140625" style="420" bestFit="1" customWidth="1"/>
    <col min="6419" max="6419" width="10.44140625" style="420" bestFit="1" customWidth="1"/>
    <col min="6420" max="6656" width="9" style="420"/>
    <col min="6657" max="6657" width="9.21875" style="420" bestFit="1" customWidth="1"/>
    <col min="6658" max="6658" width="10.21875" style="420" bestFit="1" customWidth="1"/>
    <col min="6659" max="6659" width="9.21875" style="420" bestFit="1" customWidth="1"/>
    <col min="6660" max="6660" width="10.21875" style="420" bestFit="1" customWidth="1"/>
    <col min="6661" max="6661" width="19.21875" style="420" customWidth="1"/>
    <col min="6662" max="6662" width="10.6640625" style="420" customWidth="1"/>
    <col min="6663" max="6663" width="28" style="420" customWidth="1"/>
    <col min="6664" max="6664" width="8.21875" style="420" customWidth="1"/>
    <col min="6665" max="6665" width="4" style="420" customWidth="1"/>
    <col min="6666" max="6666" width="18.6640625" style="420" customWidth="1"/>
    <col min="6667" max="6667" width="10.6640625" style="420" customWidth="1"/>
    <col min="6668" max="6668" width="31.6640625" style="420" customWidth="1"/>
    <col min="6669" max="6669" width="8.21875" style="420" customWidth="1"/>
    <col min="6670" max="6671" width="12.21875" style="420" bestFit="1" customWidth="1"/>
    <col min="6672" max="6673" width="11.21875" style="420" customWidth="1"/>
    <col min="6674" max="6674" width="9.44140625" style="420" bestFit="1" customWidth="1"/>
    <col min="6675" max="6675" width="10.44140625" style="420" bestFit="1" customWidth="1"/>
    <col min="6676" max="6912" width="9" style="420"/>
    <col min="6913" max="6913" width="9.21875" style="420" bestFit="1" customWidth="1"/>
    <col min="6914" max="6914" width="10.21875" style="420" bestFit="1" customWidth="1"/>
    <col min="6915" max="6915" width="9.21875" style="420" bestFit="1" customWidth="1"/>
    <col min="6916" max="6916" width="10.21875" style="420" bestFit="1" customWidth="1"/>
    <col min="6917" max="6917" width="19.21875" style="420" customWidth="1"/>
    <col min="6918" max="6918" width="10.6640625" style="420" customWidth="1"/>
    <col min="6919" max="6919" width="28" style="420" customWidth="1"/>
    <col min="6920" max="6920" width="8.21875" style="420" customWidth="1"/>
    <col min="6921" max="6921" width="4" style="420" customWidth="1"/>
    <col min="6922" max="6922" width="18.6640625" style="420" customWidth="1"/>
    <col min="6923" max="6923" width="10.6640625" style="420" customWidth="1"/>
    <col min="6924" max="6924" width="31.6640625" style="420" customWidth="1"/>
    <col min="6925" max="6925" width="8.21875" style="420" customWidth="1"/>
    <col min="6926" max="6927" width="12.21875" style="420" bestFit="1" customWidth="1"/>
    <col min="6928" max="6929" width="11.21875" style="420" customWidth="1"/>
    <col min="6930" max="6930" width="9.44140625" style="420" bestFit="1" customWidth="1"/>
    <col min="6931" max="6931" width="10.44140625" style="420" bestFit="1" customWidth="1"/>
    <col min="6932" max="7168" width="9" style="420"/>
    <col min="7169" max="7169" width="9.21875" style="420" bestFit="1" customWidth="1"/>
    <col min="7170" max="7170" width="10.21875" style="420" bestFit="1" customWidth="1"/>
    <col min="7171" max="7171" width="9.21875" style="420" bestFit="1" customWidth="1"/>
    <col min="7172" max="7172" width="10.21875" style="420" bestFit="1" customWidth="1"/>
    <col min="7173" max="7173" width="19.21875" style="420" customWidth="1"/>
    <col min="7174" max="7174" width="10.6640625" style="420" customWidth="1"/>
    <col min="7175" max="7175" width="28" style="420" customWidth="1"/>
    <col min="7176" max="7176" width="8.21875" style="420" customWidth="1"/>
    <col min="7177" max="7177" width="4" style="420" customWidth="1"/>
    <col min="7178" max="7178" width="18.6640625" style="420" customWidth="1"/>
    <col min="7179" max="7179" width="10.6640625" style="420" customWidth="1"/>
    <col min="7180" max="7180" width="31.6640625" style="420" customWidth="1"/>
    <col min="7181" max="7181" width="8.21875" style="420" customWidth="1"/>
    <col min="7182" max="7183" width="12.21875" style="420" bestFit="1" customWidth="1"/>
    <col min="7184" max="7185" width="11.21875" style="420" customWidth="1"/>
    <col min="7186" max="7186" width="9.44140625" style="420" bestFit="1" customWidth="1"/>
    <col min="7187" max="7187" width="10.44140625" style="420" bestFit="1" customWidth="1"/>
    <col min="7188" max="7424" width="9" style="420"/>
    <col min="7425" max="7425" width="9.21875" style="420" bestFit="1" customWidth="1"/>
    <col min="7426" max="7426" width="10.21875" style="420" bestFit="1" customWidth="1"/>
    <col min="7427" max="7427" width="9.21875" style="420" bestFit="1" customWidth="1"/>
    <col min="7428" max="7428" width="10.21875" style="420" bestFit="1" customWidth="1"/>
    <col min="7429" max="7429" width="19.21875" style="420" customWidth="1"/>
    <col min="7430" max="7430" width="10.6640625" style="420" customWidth="1"/>
    <col min="7431" max="7431" width="28" style="420" customWidth="1"/>
    <col min="7432" max="7432" width="8.21875" style="420" customWidth="1"/>
    <col min="7433" max="7433" width="4" style="420" customWidth="1"/>
    <col min="7434" max="7434" width="18.6640625" style="420" customWidth="1"/>
    <col min="7435" max="7435" width="10.6640625" style="420" customWidth="1"/>
    <col min="7436" max="7436" width="31.6640625" style="420" customWidth="1"/>
    <col min="7437" max="7437" width="8.21875" style="420" customWidth="1"/>
    <col min="7438" max="7439" width="12.21875" style="420" bestFit="1" customWidth="1"/>
    <col min="7440" max="7441" width="11.21875" style="420" customWidth="1"/>
    <col min="7442" max="7442" width="9.44140625" style="420" bestFit="1" customWidth="1"/>
    <col min="7443" max="7443" width="10.44140625" style="420" bestFit="1" customWidth="1"/>
    <col min="7444" max="7680" width="9" style="420"/>
    <col min="7681" max="7681" width="9.21875" style="420" bestFit="1" customWidth="1"/>
    <col min="7682" max="7682" width="10.21875" style="420" bestFit="1" customWidth="1"/>
    <col min="7683" max="7683" width="9.21875" style="420" bestFit="1" customWidth="1"/>
    <col min="7684" max="7684" width="10.21875" style="420" bestFit="1" customWidth="1"/>
    <col min="7685" max="7685" width="19.21875" style="420" customWidth="1"/>
    <col min="7686" max="7686" width="10.6640625" style="420" customWidth="1"/>
    <col min="7687" max="7687" width="28" style="420" customWidth="1"/>
    <col min="7688" max="7688" width="8.21875" style="420" customWidth="1"/>
    <col min="7689" max="7689" width="4" style="420" customWidth="1"/>
    <col min="7690" max="7690" width="18.6640625" style="420" customWidth="1"/>
    <col min="7691" max="7691" width="10.6640625" style="420" customWidth="1"/>
    <col min="7692" max="7692" width="31.6640625" style="420" customWidth="1"/>
    <col min="7693" max="7693" width="8.21875" style="420" customWidth="1"/>
    <col min="7694" max="7695" width="12.21875" style="420" bestFit="1" customWidth="1"/>
    <col min="7696" max="7697" width="11.21875" style="420" customWidth="1"/>
    <col min="7698" max="7698" width="9.44140625" style="420" bestFit="1" customWidth="1"/>
    <col min="7699" max="7699" width="10.44140625" style="420" bestFit="1" customWidth="1"/>
    <col min="7700" max="7936" width="9" style="420"/>
    <col min="7937" max="7937" width="9.21875" style="420" bestFit="1" customWidth="1"/>
    <col min="7938" max="7938" width="10.21875" style="420" bestFit="1" customWidth="1"/>
    <col min="7939" max="7939" width="9.21875" style="420" bestFit="1" customWidth="1"/>
    <col min="7940" max="7940" width="10.21875" style="420" bestFit="1" customWidth="1"/>
    <col min="7941" max="7941" width="19.21875" style="420" customWidth="1"/>
    <col min="7942" max="7942" width="10.6640625" style="420" customWidth="1"/>
    <col min="7943" max="7943" width="28" style="420" customWidth="1"/>
    <col min="7944" max="7944" width="8.21875" style="420" customWidth="1"/>
    <col min="7945" max="7945" width="4" style="420" customWidth="1"/>
    <col min="7946" max="7946" width="18.6640625" style="420" customWidth="1"/>
    <col min="7947" max="7947" width="10.6640625" style="420" customWidth="1"/>
    <col min="7948" max="7948" width="31.6640625" style="420" customWidth="1"/>
    <col min="7949" max="7949" width="8.21875" style="420" customWidth="1"/>
    <col min="7950" max="7951" width="12.21875" style="420" bestFit="1" customWidth="1"/>
    <col min="7952" max="7953" width="11.21875" style="420" customWidth="1"/>
    <col min="7954" max="7954" width="9.44140625" style="420" bestFit="1" customWidth="1"/>
    <col min="7955" max="7955" width="10.44140625" style="420" bestFit="1" customWidth="1"/>
    <col min="7956" max="8192" width="9" style="420"/>
    <col min="8193" max="8193" width="9.21875" style="420" bestFit="1" customWidth="1"/>
    <col min="8194" max="8194" width="10.21875" style="420" bestFit="1" customWidth="1"/>
    <col min="8195" max="8195" width="9.21875" style="420" bestFit="1" customWidth="1"/>
    <col min="8196" max="8196" width="10.21875" style="420" bestFit="1" customWidth="1"/>
    <col min="8197" max="8197" width="19.21875" style="420" customWidth="1"/>
    <col min="8198" max="8198" width="10.6640625" style="420" customWidth="1"/>
    <col min="8199" max="8199" width="28" style="420" customWidth="1"/>
    <col min="8200" max="8200" width="8.21875" style="420" customWidth="1"/>
    <col min="8201" max="8201" width="4" style="420" customWidth="1"/>
    <col min="8202" max="8202" width="18.6640625" style="420" customWidth="1"/>
    <col min="8203" max="8203" width="10.6640625" style="420" customWidth="1"/>
    <col min="8204" max="8204" width="31.6640625" style="420" customWidth="1"/>
    <col min="8205" max="8205" width="8.21875" style="420" customWidth="1"/>
    <col min="8206" max="8207" width="12.21875" style="420" bestFit="1" customWidth="1"/>
    <col min="8208" max="8209" width="11.21875" style="420" customWidth="1"/>
    <col min="8210" max="8210" width="9.44140625" style="420" bestFit="1" customWidth="1"/>
    <col min="8211" max="8211" width="10.44140625" style="420" bestFit="1" customWidth="1"/>
    <col min="8212" max="8448" width="9" style="420"/>
    <col min="8449" max="8449" width="9.21875" style="420" bestFit="1" customWidth="1"/>
    <col min="8450" max="8450" width="10.21875" style="420" bestFit="1" customWidth="1"/>
    <col min="8451" max="8451" width="9.21875" style="420" bestFit="1" customWidth="1"/>
    <col min="8452" max="8452" width="10.21875" style="420" bestFit="1" customWidth="1"/>
    <col min="8453" max="8453" width="19.21875" style="420" customWidth="1"/>
    <col min="8454" max="8454" width="10.6640625" style="420" customWidth="1"/>
    <col min="8455" max="8455" width="28" style="420" customWidth="1"/>
    <col min="8456" max="8456" width="8.21875" style="420" customWidth="1"/>
    <col min="8457" max="8457" width="4" style="420" customWidth="1"/>
    <col min="8458" max="8458" width="18.6640625" style="420" customWidth="1"/>
    <col min="8459" max="8459" width="10.6640625" style="420" customWidth="1"/>
    <col min="8460" max="8460" width="31.6640625" style="420" customWidth="1"/>
    <col min="8461" max="8461" width="8.21875" style="420" customWidth="1"/>
    <col min="8462" max="8463" width="12.21875" style="420" bestFit="1" customWidth="1"/>
    <col min="8464" max="8465" width="11.21875" style="420" customWidth="1"/>
    <col min="8466" max="8466" width="9.44140625" style="420" bestFit="1" customWidth="1"/>
    <col min="8467" max="8467" width="10.44140625" style="420" bestFit="1" customWidth="1"/>
    <col min="8468" max="8704" width="9" style="420"/>
    <col min="8705" max="8705" width="9.21875" style="420" bestFit="1" customWidth="1"/>
    <col min="8706" max="8706" width="10.21875" style="420" bestFit="1" customWidth="1"/>
    <col min="8707" max="8707" width="9.21875" style="420" bestFit="1" customWidth="1"/>
    <col min="8708" max="8708" width="10.21875" style="420" bestFit="1" customWidth="1"/>
    <col min="8709" max="8709" width="19.21875" style="420" customWidth="1"/>
    <col min="8710" max="8710" width="10.6640625" style="420" customWidth="1"/>
    <col min="8711" max="8711" width="28" style="420" customWidth="1"/>
    <col min="8712" max="8712" width="8.21875" style="420" customWidth="1"/>
    <col min="8713" max="8713" width="4" style="420" customWidth="1"/>
    <col min="8714" max="8714" width="18.6640625" style="420" customWidth="1"/>
    <col min="8715" max="8715" width="10.6640625" style="420" customWidth="1"/>
    <col min="8716" max="8716" width="31.6640625" style="420" customWidth="1"/>
    <col min="8717" max="8717" width="8.21875" style="420" customWidth="1"/>
    <col min="8718" max="8719" width="12.21875" style="420" bestFit="1" customWidth="1"/>
    <col min="8720" max="8721" width="11.21875" style="420" customWidth="1"/>
    <col min="8722" max="8722" width="9.44140625" style="420" bestFit="1" customWidth="1"/>
    <col min="8723" max="8723" width="10.44140625" style="420" bestFit="1" customWidth="1"/>
    <col min="8724" max="8960" width="9" style="420"/>
    <col min="8961" max="8961" width="9.21875" style="420" bestFit="1" customWidth="1"/>
    <col min="8962" max="8962" width="10.21875" style="420" bestFit="1" customWidth="1"/>
    <col min="8963" max="8963" width="9.21875" style="420" bestFit="1" customWidth="1"/>
    <col min="8964" max="8964" width="10.21875" style="420" bestFit="1" customWidth="1"/>
    <col min="8965" max="8965" width="19.21875" style="420" customWidth="1"/>
    <col min="8966" max="8966" width="10.6640625" style="420" customWidth="1"/>
    <col min="8967" max="8967" width="28" style="420" customWidth="1"/>
    <col min="8968" max="8968" width="8.21875" style="420" customWidth="1"/>
    <col min="8969" max="8969" width="4" style="420" customWidth="1"/>
    <col min="8970" max="8970" width="18.6640625" style="420" customWidth="1"/>
    <col min="8971" max="8971" width="10.6640625" style="420" customWidth="1"/>
    <col min="8972" max="8972" width="31.6640625" style="420" customWidth="1"/>
    <col min="8973" max="8973" width="8.21875" style="420" customWidth="1"/>
    <col min="8974" max="8975" width="12.21875" style="420" bestFit="1" customWidth="1"/>
    <col min="8976" max="8977" width="11.21875" style="420" customWidth="1"/>
    <col min="8978" max="8978" width="9.44140625" style="420" bestFit="1" customWidth="1"/>
    <col min="8979" max="8979" width="10.44140625" style="420" bestFit="1" customWidth="1"/>
    <col min="8980" max="9216" width="9" style="420"/>
    <col min="9217" max="9217" width="9.21875" style="420" bestFit="1" customWidth="1"/>
    <col min="9218" max="9218" width="10.21875" style="420" bestFit="1" customWidth="1"/>
    <col min="9219" max="9219" width="9.21875" style="420" bestFit="1" customWidth="1"/>
    <col min="9220" max="9220" width="10.21875" style="420" bestFit="1" customWidth="1"/>
    <col min="9221" max="9221" width="19.21875" style="420" customWidth="1"/>
    <col min="9222" max="9222" width="10.6640625" style="420" customWidth="1"/>
    <col min="9223" max="9223" width="28" style="420" customWidth="1"/>
    <col min="9224" max="9224" width="8.21875" style="420" customWidth="1"/>
    <col min="9225" max="9225" width="4" style="420" customWidth="1"/>
    <col min="9226" max="9226" width="18.6640625" style="420" customWidth="1"/>
    <col min="9227" max="9227" width="10.6640625" style="420" customWidth="1"/>
    <col min="9228" max="9228" width="31.6640625" style="420" customWidth="1"/>
    <col min="9229" max="9229" width="8.21875" style="420" customWidth="1"/>
    <col min="9230" max="9231" width="12.21875" style="420" bestFit="1" customWidth="1"/>
    <col min="9232" max="9233" width="11.21875" style="420" customWidth="1"/>
    <col min="9234" max="9234" width="9.44140625" style="420" bestFit="1" customWidth="1"/>
    <col min="9235" max="9235" width="10.44140625" style="420" bestFit="1" customWidth="1"/>
    <col min="9236" max="9472" width="9" style="420"/>
    <col min="9473" max="9473" width="9.21875" style="420" bestFit="1" customWidth="1"/>
    <col min="9474" max="9474" width="10.21875" style="420" bestFit="1" customWidth="1"/>
    <col min="9475" max="9475" width="9.21875" style="420" bestFit="1" customWidth="1"/>
    <col min="9476" max="9476" width="10.21875" style="420" bestFit="1" customWidth="1"/>
    <col min="9477" max="9477" width="19.21875" style="420" customWidth="1"/>
    <col min="9478" max="9478" width="10.6640625" style="420" customWidth="1"/>
    <col min="9479" max="9479" width="28" style="420" customWidth="1"/>
    <col min="9480" max="9480" width="8.21875" style="420" customWidth="1"/>
    <col min="9481" max="9481" width="4" style="420" customWidth="1"/>
    <col min="9482" max="9482" width="18.6640625" style="420" customWidth="1"/>
    <col min="9483" max="9483" width="10.6640625" style="420" customWidth="1"/>
    <col min="9484" max="9484" width="31.6640625" style="420" customWidth="1"/>
    <col min="9485" max="9485" width="8.21875" style="420" customWidth="1"/>
    <col min="9486" max="9487" width="12.21875" style="420" bestFit="1" customWidth="1"/>
    <col min="9488" max="9489" width="11.21875" style="420" customWidth="1"/>
    <col min="9490" max="9490" width="9.44140625" style="420" bestFit="1" customWidth="1"/>
    <col min="9491" max="9491" width="10.44140625" style="420" bestFit="1" customWidth="1"/>
    <col min="9492" max="9728" width="9" style="420"/>
    <col min="9729" max="9729" width="9.21875" style="420" bestFit="1" customWidth="1"/>
    <col min="9730" max="9730" width="10.21875" style="420" bestFit="1" customWidth="1"/>
    <col min="9731" max="9731" width="9.21875" style="420" bestFit="1" customWidth="1"/>
    <col min="9732" max="9732" width="10.21875" style="420" bestFit="1" customWidth="1"/>
    <col min="9733" max="9733" width="19.21875" style="420" customWidth="1"/>
    <col min="9734" max="9734" width="10.6640625" style="420" customWidth="1"/>
    <col min="9735" max="9735" width="28" style="420" customWidth="1"/>
    <col min="9736" max="9736" width="8.21875" style="420" customWidth="1"/>
    <col min="9737" max="9737" width="4" style="420" customWidth="1"/>
    <col min="9738" max="9738" width="18.6640625" style="420" customWidth="1"/>
    <col min="9739" max="9739" width="10.6640625" style="420" customWidth="1"/>
    <col min="9740" max="9740" width="31.6640625" style="420" customWidth="1"/>
    <col min="9741" max="9741" width="8.21875" style="420" customWidth="1"/>
    <col min="9742" max="9743" width="12.21875" style="420" bestFit="1" customWidth="1"/>
    <col min="9744" max="9745" width="11.21875" style="420" customWidth="1"/>
    <col min="9746" max="9746" width="9.44140625" style="420" bestFit="1" customWidth="1"/>
    <col min="9747" max="9747" width="10.44140625" style="420" bestFit="1" customWidth="1"/>
    <col min="9748" max="9984" width="9" style="420"/>
    <col min="9985" max="9985" width="9.21875" style="420" bestFit="1" customWidth="1"/>
    <col min="9986" max="9986" width="10.21875" style="420" bestFit="1" customWidth="1"/>
    <col min="9987" max="9987" width="9.21875" style="420" bestFit="1" customWidth="1"/>
    <col min="9988" max="9988" width="10.21875" style="420" bestFit="1" customWidth="1"/>
    <col min="9989" max="9989" width="19.21875" style="420" customWidth="1"/>
    <col min="9990" max="9990" width="10.6640625" style="420" customWidth="1"/>
    <col min="9991" max="9991" width="28" style="420" customWidth="1"/>
    <col min="9992" max="9992" width="8.21875" style="420" customWidth="1"/>
    <col min="9993" max="9993" width="4" style="420" customWidth="1"/>
    <col min="9994" max="9994" width="18.6640625" style="420" customWidth="1"/>
    <col min="9995" max="9995" width="10.6640625" style="420" customWidth="1"/>
    <col min="9996" max="9996" width="31.6640625" style="420" customWidth="1"/>
    <col min="9997" max="9997" width="8.21875" style="420" customWidth="1"/>
    <col min="9998" max="9999" width="12.21875" style="420" bestFit="1" customWidth="1"/>
    <col min="10000" max="10001" width="11.21875" style="420" customWidth="1"/>
    <col min="10002" max="10002" width="9.44140625" style="420" bestFit="1" customWidth="1"/>
    <col min="10003" max="10003" width="10.44140625" style="420" bestFit="1" customWidth="1"/>
    <col min="10004" max="10240" width="9" style="420"/>
    <col min="10241" max="10241" width="9.21875" style="420" bestFit="1" customWidth="1"/>
    <col min="10242" max="10242" width="10.21875" style="420" bestFit="1" customWidth="1"/>
    <col min="10243" max="10243" width="9.21875" style="420" bestFit="1" customWidth="1"/>
    <col min="10244" max="10244" width="10.21875" style="420" bestFit="1" customWidth="1"/>
    <col min="10245" max="10245" width="19.21875" style="420" customWidth="1"/>
    <col min="10246" max="10246" width="10.6640625" style="420" customWidth="1"/>
    <col min="10247" max="10247" width="28" style="420" customWidth="1"/>
    <col min="10248" max="10248" width="8.21875" style="420" customWidth="1"/>
    <col min="10249" max="10249" width="4" style="420" customWidth="1"/>
    <col min="10250" max="10250" width="18.6640625" style="420" customWidth="1"/>
    <col min="10251" max="10251" width="10.6640625" style="420" customWidth="1"/>
    <col min="10252" max="10252" width="31.6640625" style="420" customWidth="1"/>
    <col min="10253" max="10253" width="8.21875" style="420" customWidth="1"/>
    <col min="10254" max="10255" width="12.21875" style="420" bestFit="1" customWidth="1"/>
    <col min="10256" max="10257" width="11.21875" style="420" customWidth="1"/>
    <col min="10258" max="10258" width="9.44140625" style="420" bestFit="1" customWidth="1"/>
    <col min="10259" max="10259" width="10.44140625" style="420" bestFit="1" customWidth="1"/>
    <col min="10260" max="10496" width="9" style="420"/>
    <col min="10497" max="10497" width="9.21875" style="420" bestFit="1" customWidth="1"/>
    <col min="10498" max="10498" width="10.21875" style="420" bestFit="1" customWidth="1"/>
    <col min="10499" max="10499" width="9.21875" style="420" bestFit="1" customWidth="1"/>
    <col min="10500" max="10500" width="10.21875" style="420" bestFit="1" customWidth="1"/>
    <col min="10501" max="10501" width="19.21875" style="420" customWidth="1"/>
    <col min="10502" max="10502" width="10.6640625" style="420" customWidth="1"/>
    <col min="10503" max="10503" width="28" style="420" customWidth="1"/>
    <col min="10504" max="10504" width="8.21875" style="420" customWidth="1"/>
    <col min="10505" max="10505" width="4" style="420" customWidth="1"/>
    <col min="10506" max="10506" width="18.6640625" style="420" customWidth="1"/>
    <col min="10507" max="10507" width="10.6640625" style="420" customWidth="1"/>
    <col min="10508" max="10508" width="31.6640625" style="420" customWidth="1"/>
    <col min="10509" max="10509" width="8.21875" style="420" customWidth="1"/>
    <col min="10510" max="10511" width="12.21875" style="420" bestFit="1" customWidth="1"/>
    <col min="10512" max="10513" width="11.21875" style="420" customWidth="1"/>
    <col min="10514" max="10514" width="9.44140625" style="420" bestFit="1" customWidth="1"/>
    <col min="10515" max="10515" width="10.44140625" style="420" bestFit="1" customWidth="1"/>
    <col min="10516" max="10752" width="9" style="420"/>
    <col min="10753" max="10753" width="9.21875" style="420" bestFit="1" customWidth="1"/>
    <col min="10754" max="10754" width="10.21875" style="420" bestFit="1" customWidth="1"/>
    <col min="10755" max="10755" width="9.21875" style="420" bestFit="1" customWidth="1"/>
    <col min="10756" max="10756" width="10.21875" style="420" bestFit="1" customWidth="1"/>
    <col min="10757" max="10757" width="19.21875" style="420" customWidth="1"/>
    <col min="10758" max="10758" width="10.6640625" style="420" customWidth="1"/>
    <col min="10759" max="10759" width="28" style="420" customWidth="1"/>
    <col min="10760" max="10760" width="8.21875" style="420" customWidth="1"/>
    <col min="10761" max="10761" width="4" style="420" customWidth="1"/>
    <col min="10762" max="10762" width="18.6640625" style="420" customWidth="1"/>
    <col min="10763" max="10763" width="10.6640625" style="420" customWidth="1"/>
    <col min="10764" max="10764" width="31.6640625" style="420" customWidth="1"/>
    <col min="10765" max="10765" width="8.21875" style="420" customWidth="1"/>
    <col min="10766" max="10767" width="12.21875" style="420" bestFit="1" customWidth="1"/>
    <col min="10768" max="10769" width="11.21875" style="420" customWidth="1"/>
    <col min="10770" max="10770" width="9.44140625" style="420" bestFit="1" customWidth="1"/>
    <col min="10771" max="10771" width="10.44140625" style="420" bestFit="1" customWidth="1"/>
    <col min="10772" max="11008" width="9" style="420"/>
    <col min="11009" max="11009" width="9.21875" style="420" bestFit="1" customWidth="1"/>
    <col min="11010" max="11010" width="10.21875" style="420" bestFit="1" customWidth="1"/>
    <col min="11011" max="11011" width="9.21875" style="420" bestFit="1" customWidth="1"/>
    <col min="11012" max="11012" width="10.21875" style="420" bestFit="1" customWidth="1"/>
    <col min="11013" max="11013" width="19.21875" style="420" customWidth="1"/>
    <col min="11014" max="11014" width="10.6640625" style="420" customWidth="1"/>
    <col min="11015" max="11015" width="28" style="420" customWidth="1"/>
    <col min="11016" max="11016" width="8.21875" style="420" customWidth="1"/>
    <col min="11017" max="11017" width="4" style="420" customWidth="1"/>
    <col min="11018" max="11018" width="18.6640625" style="420" customWidth="1"/>
    <col min="11019" max="11019" width="10.6640625" style="420" customWidth="1"/>
    <col min="11020" max="11020" width="31.6640625" style="420" customWidth="1"/>
    <col min="11021" max="11021" width="8.21875" style="420" customWidth="1"/>
    <col min="11022" max="11023" width="12.21875" style="420" bestFit="1" customWidth="1"/>
    <col min="11024" max="11025" width="11.21875" style="420" customWidth="1"/>
    <col min="11026" max="11026" width="9.44140625" style="420" bestFit="1" customWidth="1"/>
    <col min="11027" max="11027" width="10.44140625" style="420" bestFit="1" customWidth="1"/>
    <col min="11028" max="11264" width="9" style="420"/>
    <col min="11265" max="11265" width="9.21875" style="420" bestFit="1" customWidth="1"/>
    <col min="11266" max="11266" width="10.21875" style="420" bestFit="1" customWidth="1"/>
    <col min="11267" max="11267" width="9.21875" style="420" bestFit="1" customWidth="1"/>
    <col min="11268" max="11268" width="10.21875" style="420" bestFit="1" customWidth="1"/>
    <col min="11269" max="11269" width="19.21875" style="420" customWidth="1"/>
    <col min="11270" max="11270" width="10.6640625" style="420" customWidth="1"/>
    <col min="11271" max="11271" width="28" style="420" customWidth="1"/>
    <col min="11272" max="11272" width="8.21875" style="420" customWidth="1"/>
    <col min="11273" max="11273" width="4" style="420" customWidth="1"/>
    <col min="11274" max="11274" width="18.6640625" style="420" customWidth="1"/>
    <col min="11275" max="11275" width="10.6640625" style="420" customWidth="1"/>
    <col min="11276" max="11276" width="31.6640625" style="420" customWidth="1"/>
    <col min="11277" max="11277" width="8.21875" style="420" customWidth="1"/>
    <col min="11278" max="11279" width="12.21875" style="420" bestFit="1" customWidth="1"/>
    <col min="11280" max="11281" width="11.21875" style="420" customWidth="1"/>
    <col min="11282" max="11282" width="9.44140625" style="420" bestFit="1" customWidth="1"/>
    <col min="11283" max="11283" width="10.44140625" style="420" bestFit="1" customWidth="1"/>
    <col min="11284" max="11520" width="9" style="420"/>
    <col min="11521" max="11521" width="9.21875" style="420" bestFit="1" customWidth="1"/>
    <col min="11522" max="11522" width="10.21875" style="420" bestFit="1" customWidth="1"/>
    <col min="11523" max="11523" width="9.21875" style="420" bestFit="1" customWidth="1"/>
    <col min="11524" max="11524" width="10.21875" style="420" bestFit="1" customWidth="1"/>
    <col min="11525" max="11525" width="19.21875" style="420" customWidth="1"/>
    <col min="11526" max="11526" width="10.6640625" style="420" customWidth="1"/>
    <col min="11527" max="11527" width="28" style="420" customWidth="1"/>
    <col min="11528" max="11528" width="8.21875" style="420" customWidth="1"/>
    <col min="11529" max="11529" width="4" style="420" customWidth="1"/>
    <col min="11530" max="11530" width="18.6640625" style="420" customWidth="1"/>
    <col min="11531" max="11531" width="10.6640625" style="420" customWidth="1"/>
    <col min="11532" max="11532" width="31.6640625" style="420" customWidth="1"/>
    <col min="11533" max="11533" width="8.21875" style="420" customWidth="1"/>
    <col min="11534" max="11535" width="12.21875" style="420" bestFit="1" customWidth="1"/>
    <col min="11536" max="11537" width="11.21875" style="420" customWidth="1"/>
    <col min="11538" max="11538" width="9.44140625" style="420" bestFit="1" customWidth="1"/>
    <col min="11539" max="11539" width="10.44140625" style="420" bestFit="1" customWidth="1"/>
    <col min="11540" max="11776" width="9" style="420"/>
    <col min="11777" max="11777" width="9.21875" style="420" bestFit="1" customWidth="1"/>
    <col min="11778" max="11778" width="10.21875" style="420" bestFit="1" customWidth="1"/>
    <col min="11779" max="11779" width="9.21875" style="420" bestFit="1" customWidth="1"/>
    <col min="11780" max="11780" width="10.21875" style="420" bestFit="1" customWidth="1"/>
    <col min="11781" max="11781" width="19.21875" style="420" customWidth="1"/>
    <col min="11782" max="11782" width="10.6640625" style="420" customWidth="1"/>
    <col min="11783" max="11783" width="28" style="420" customWidth="1"/>
    <col min="11784" max="11784" width="8.21875" style="420" customWidth="1"/>
    <col min="11785" max="11785" width="4" style="420" customWidth="1"/>
    <col min="11786" max="11786" width="18.6640625" style="420" customWidth="1"/>
    <col min="11787" max="11787" width="10.6640625" style="420" customWidth="1"/>
    <col min="11788" max="11788" width="31.6640625" style="420" customWidth="1"/>
    <col min="11789" max="11789" width="8.21875" style="420" customWidth="1"/>
    <col min="11790" max="11791" width="12.21875" style="420" bestFit="1" customWidth="1"/>
    <col min="11792" max="11793" width="11.21875" style="420" customWidth="1"/>
    <col min="11794" max="11794" width="9.44140625" style="420" bestFit="1" customWidth="1"/>
    <col min="11795" max="11795" width="10.44140625" style="420" bestFit="1" customWidth="1"/>
    <col min="11796" max="12032" width="9" style="420"/>
    <col min="12033" max="12033" width="9.21875" style="420" bestFit="1" customWidth="1"/>
    <col min="12034" max="12034" width="10.21875" style="420" bestFit="1" customWidth="1"/>
    <col min="12035" max="12035" width="9.21875" style="420" bestFit="1" customWidth="1"/>
    <col min="12036" max="12036" width="10.21875" style="420" bestFit="1" customWidth="1"/>
    <col min="12037" max="12037" width="19.21875" style="420" customWidth="1"/>
    <col min="12038" max="12038" width="10.6640625" style="420" customWidth="1"/>
    <col min="12039" max="12039" width="28" style="420" customWidth="1"/>
    <col min="12040" max="12040" width="8.21875" style="420" customWidth="1"/>
    <col min="12041" max="12041" width="4" style="420" customWidth="1"/>
    <col min="12042" max="12042" width="18.6640625" style="420" customWidth="1"/>
    <col min="12043" max="12043" width="10.6640625" style="420" customWidth="1"/>
    <col min="12044" max="12044" width="31.6640625" style="420" customWidth="1"/>
    <col min="12045" max="12045" width="8.21875" style="420" customWidth="1"/>
    <col min="12046" max="12047" width="12.21875" style="420" bestFit="1" customWidth="1"/>
    <col min="12048" max="12049" width="11.21875" style="420" customWidth="1"/>
    <col min="12050" max="12050" width="9.44140625" style="420" bestFit="1" customWidth="1"/>
    <col min="12051" max="12051" width="10.44140625" style="420" bestFit="1" customWidth="1"/>
    <col min="12052" max="12288" width="9" style="420"/>
    <col min="12289" max="12289" width="9.21875" style="420" bestFit="1" customWidth="1"/>
    <col min="12290" max="12290" width="10.21875" style="420" bestFit="1" customWidth="1"/>
    <col min="12291" max="12291" width="9.21875" style="420" bestFit="1" customWidth="1"/>
    <col min="12292" max="12292" width="10.21875" style="420" bestFit="1" customWidth="1"/>
    <col min="12293" max="12293" width="19.21875" style="420" customWidth="1"/>
    <col min="12294" max="12294" width="10.6640625" style="420" customWidth="1"/>
    <col min="12295" max="12295" width="28" style="420" customWidth="1"/>
    <col min="12296" max="12296" width="8.21875" style="420" customWidth="1"/>
    <col min="12297" max="12297" width="4" style="420" customWidth="1"/>
    <col min="12298" max="12298" width="18.6640625" style="420" customWidth="1"/>
    <col min="12299" max="12299" width="10.6640625" style="420" customWidth="1"/>
    <col min="12300" max="12300" width="31.6640625" style="420" customWidth="1"/>
    <col min="12301" max="12301" width="8.21875" style="420" customWidth="1"/>
    <col min="12302" max="12303" width="12.21875" style="420" bestFit="1" customWidth="1"/>
    <col min="12304" max="12305" width="11.21875" style="420" customWidth="1"/>
    <col min="12306" max="12306" width="9.44140625" style="420" bestFit="1" customWidth="1"/>
    <col min="12307" max="12307" width="10.44140625" style="420" bestFit="1" customWidth="1"/>
    <col min="12308" max="12544" width="9" style="420"/>
    <col min="12545" max="12545" width="9.21875" style="420" bestFit="1" customWidth="1"/>
    <col min="12546" max="12546" width="10.21875" style="420" bestFit="1" customWidth="1"/>
    <col min="12547" max="12547" width="9.21875" style="420" bestFit="1" customWidth="1"/>
    <col min="12548" max="12548" width="10.21875" style="420" bestFit="1" customWidth="1"/>
    <col min="12549" max="12549" width="19.21875" style="420" customWidth="1"/>
    <col min="12550" max="12550" width="10.6640625" style="420" customWidth="1"/>
    <col min="12551" max="12551" width="28" style="420" customWidth="1"/>
    <col min="12552" max="12552" width="8.21875" style="420" customWidth="1"/>
    <col min="12553" max="12553" width="4" style="420" customWidth="1"/>
    <col min="12554" max="12554" width="18.6640625" style="420" customWidth="1"/>
    <col min="12555" max="12555" width="10.6640625" style="420" customWidth="1"/>
    <col min="12556" max="12556" width="31.6640625" style="420" customWidth="1"/>
    <col min="12557" max="12557" width="8.21875" style="420" customWidth="1"/>
    <col min="12558" max="12559" width="12.21875" style="420" bestFit="1" customWidth="1"/>
    <col min="12560" max="12561" width="11.21875" style="420" customWidth="1"/>
    <col min="12562" max="12562" width="9.44140625" style="420" bestFit="1" customWidth="1"/>
    <col min="12563" max="12563" width="10.44140625" style="420" bestFit="1" customWidth="1"/>
    <col min="12564" max="12800" width="9" style="420"/>
    <col min="12801" max="12801" width="9.21875" style="420" bestFit="1" customWidth="1"/>
    <col min="12802" max="12802" width="10.21875" style="420" bestFit="1" customWidth="1"/>
    <col min="12803" max="12803" width="9.21875" style="420" bestFit="1" customWidth="1"/>
    <col min="12804" max="12804" width="10.21875" style="420" bestFit="1" customWidth="1"/>
    <col min="12805" max="12805" width="19.21875" style="420" customWidth="1"/>
    <col min="12806" max="12806" width="10.6640625" style="420" customWidth="1"/>
    <col min="12807" max="12807" width="28" style="420" customWidth="1"/>
    <col min="12808" max="12808" width="8.21875" style="420" customWidth="1"/>
    <col min="12809" max="12809" width="4" style="420" customWidth="1"/>
    <col min="12810" max="12810" width="18.6640625" style="420" customWidth="1"/>
    <col min="12811" max="12811" width="10.6640625" style="420" customWidth="1"/>
    <col min="12812" max="12812" width="31.6640625" style="420" customWidth="1"/>
    <col min="12813" max="12813" width="8.21875" style="420" customWidth="1"/>
    <col min="12814" max="12815" width="12.21875" style="420" bestFit="1" customWidth="1"/>
    <col min="12816" max="12817" width="11.21875" style="420" customWidth="1"/>
    <col min="12818" max="12818" width="9.44140625" style="420" bestFit="1" customWidth="1"/>
    <col min="12819" max="12819" width="10.44140625" style="420" bestFit="1" customWidth="1"/>
    <col min="12820" max="13056" width="9" style="420"/>
    <col min="13057" max="13057" width="9.21875" style="420" bestFit="1" customWidth="1"/>
    <col min="13058" max="13058" width="10.21875" style="420" bestFit="1" customWidth="1"/>
    <col min="13059" max="13059" width="9.21875" style="420" bestFit="1" customWidth="1"/>
    <col min="13060" max="13060" width="10.21875" style="420" bestFit="1" customWidth="1"/>
    <col min="13061" max="13061" width="19.21875" style="420" customWidth="1"/>
    <col min="13062" max="13062" width="10.6640625" style="420" customWidth="1"/>
    <col min="13063" max="13063" width="28" style="420" customWidth="1"/>
    <col min="13064" max="13064" width="8.21875" style="420" customWidth="1"/>
    <col min="13065" max="13065" width="4" style="420" customWidth="1"/>
    <col min="13066" max="13066" width="18.6640625" style="420" customWidth="1"/>
    <col min="13067" max="13067" width="10.6640625" style="420" customWidth="1"/>
    <col min="13068" max="13068" width="31.6640625" style="420" customWidth="1"/>
    <col min="13069" max="13069" width="8.21875" style="420" customWidth="1"/>
    <col min="13070" max="13071" width="12.21875" style="420" bestFit="1" customWidth="1"/>
    <col min="13072" max="13073" width="11.21875" style="420" customWidth="1"/>
    <col min="13074" max="13074" width="9.44140625" style="420" bestFit="1" customWidth="1"/>
    <col min="13075" max="13075" width="10.44140625" style="420" bestFit="1" customWidth="1"/>
    <col min="13076" max="13312" width="9" style="420"/>
    <col min="13313" max="13313" width="9.21875" style="420" bestFit="1" customWidth="1"/>
    <col min="13314" max="13314" width="10.21875" style="420" bestFit="1" customWidth="1"/>
    <col min="13315" max="13315" width="9.21875" style="420" bestFit="1" customWidth="1"/>
    <col min="13316" max="13316" width="10.21875" style="420" bestFit="1" customWidth="1"/>
    <col min="13317" max="13317" width="19.21875" style="420" customWidth="1"/>
    <col min="13318" max="13318" width="10.6640625" style="420" customWidth="1"/>
    <col min="13319" max="13319" width="28" style="420" customWidth="1"/>
    <col min="13320" max="13320" width="8.21875" style="420" customWidth="1"/>
    <col min="13321" max="13321" width="4" style="420" customWidth="1"/>
    <col min="13322" max="13322" width="18.6640625" style="420" customWidth="1"/>
    <col min="13323" max="13323" width="10.6640625" style="420" customWidth="1"/>
    <col min="13324" max="13324" width="31.6640625" style="420" customWidth="1"/>
    <col min="13325" max="13325" width="8.21875" style="420" customWidth="1"/>
    <col min="13326" max="13327" width="12.21875" style="420" bestFit="1" customWidth="1"/>
    <col min="13328" max="13329" width="11.21875" style="420" customWidth="1"/>
    <col min="13330" max="13330" width="9.44140625" style="420" bestFit="1" customWidth="1"/>
    <col min="13331" max="13331" width="10.44140625" style="420" bestFit="1" customWidth="1"/>
    <col min="13332" max="13568" width="9" style="420"/>
    <col min="13569" max="13569" width="9.21875" style="420" bestFit="1" customWidth="1"/>
    <col min="13570" max="13570" width="10.21875" style="420" bestFit="1" customWidth="1"/>
    <col min="13571" max="13571" width="9.21875" style="420" bestFit="1" customWidth="1"/>
    <col min="13572" max="13572" width="10.21875" style="420" bestFit="1" customWidth="1"/>
    <col min="13573" max="13573" width="19.21875" style="420" customWidth="1"/>
    <col min="13574" max="13574" width="10.6640625" style="420" customWidth="1"/>
    <col min="13575" max="13575" width="28" style="420" customWidth="1"/>
    <col min="13576" max="13576" width="8.21875" style="420" customWidth="1"/>
    <col min="13577" max="13577" width="4" style="420" customWidth="1"/>
    <col min="13578" max="13578" width="18.6640625" style="420" customWidth="1"/>
    <col min="13579" max="13579" width="10.6640625" style="420" customWidth="1"/>
    <col min="13580" max="13580" width="31.6640625" style="420" customWidth="1"/>
    <col min="13581" max="13581" width="8.21875" style="420" customWidth="1"/>
    <col min="13582" max="13583" width="12.21875" style="420" bestFit="1" customWidth="1"/>
    <col min="13584" max="13585" width="11.21875" style="420" customWidth="1"/>
    <col min="13586" max="13586" width="9.44140625" style="420" bestFit="1" customWidth="1"/>
    <col min="13587" max="13587" width="10.44140625" style="420" bestFit="1" customWidth="1"/>
    <col min="13588" max="13824" width="9" style="420"/>
    <col min="13825" max="13825" width="9.21875" style="420" bestFit="1" customWidth="1"/>
    <col min="13826" max="13826" width="10.21875" style="420" bestFit="1" customWidth="1"/>
    <col min="13827" max="13827" width="9.21875" style="420" bestFit="1" customWidth="1"/>
    <col min="13828" max="13828" width="10.21875" style="420" bestFit="1" customWidth="1"/>
    <col min="13829" max="13829" width="19.21875" style="420" customWidth="1"/>
    <col min="13830" max="13830" width="10.6640625" style="420" customWidth="1"/>
    <col min="13831" max="13831" width="28" style="420" customWidth="1"/>
    <col min="13832" max="13832" width="8.21875" style="420" customWidth="1"/>
    <col min="13833" max="13833" width="4" style="420" customWidth="1"/>
    <col min="13834" max="13834" width="18.6640625" style="420" customWidth="1"/>
    <col min="13835" max="13835" width="10.6640625" style="420" customWidth="1"/>
    <col min="13836" max="13836" width="31.6640625" style="420" customWidth="1"/>
    <col min="13837" max="13837" width="8.21875" style="420" customWidth="1"/>
    <col min="13838" max="13839" width="12.21875" style="420" bestFit="1" customWidth="1"/>
    <col min="13840" max="13841" width="11.21875" style="420" customWidth="1"/>
    <col min="13842" max="13842" width="9.44140625" style="420" bestFit="1" customWidth="1"/>
    <col min="13843" max="13843" width="10.44140625" style="420" bestFit="1" customWidth="1"/>
    <col min="13844" max="14080" width="9" style="420"/>
    <col min="14081" max="14081" width="9.21875" style="420" bestFit="1" customWidth="1"/>
    <col min="14082" max="14082" width="10.21875" style="420" bestFit="1" customWidth="1"/>
    <col min="14083" max="14083" width="9.21875" style="420" bestFit="1" customWidth="1"/>
    <col min="14084" max="14084" width="10.21875" style="420" bestFit="1" customWidth="1"/>
    <col min="14085" max="14085" width="19.21875" style="420" customWidth="1"/>
    <col min="14086" max="14086" width="10.6640625" style="420" customWidth="1"/>
    <col min="14087" max="14087" width="28" style="420" customWidth="1"/>
    <col min="14088" max="14088" width="8.21875" style="420" customWidth="1"/>
    <col min="14089" max="14089" width="4" style="420" customWidth="1"/>
    <col min="14090" max="14090" width="18.6640625" style="420" customWidth="1"/>
    <col min="14091" max="14091" width="10.6640625" style="420" customWidth="1"/>
    <col min="14092" max="14092" width="31.6640625" style="420" customWidth="1"/>
    <col min="14093" max="14093" width="8.21875" style="420" customWidth="1"/>
    <col min="14094" max="14095" width="12.21875" style="420" bestFit="1" customWidth="1"/>
    <col min="14096" max="14097" width="11.21875" style="420" customWidth="1"/>
    <col min="14098" max="14098" width="9.44140625" style="420" bestFit="1" customWidth="1"/>
    <col min="14099" max="14099" width="10.44140625" style="420" bestFit="1" customWidth="1"/>
    <col min="14100" max="14336" width="9" style="420"/>
    <col min="14337" max="14337" width="9.21875" style="420" bestFit="1" customWidth="1"/>
    <col min="14338" max="14338" width="10.21875" style="420" bestFit="1" customWidth="1"/>
    <col min="14339" max="14339" width="9.21875" style="420" bestFit="1" customWidth="1"/>
    <col min="14340" max="14340" width="10.21875" style="420" bestFit="1" customWidth="1"/>
    <col min="14341" max="14341" width="19.21875" style="420" customWidth="1"/>
    <col min="14342" max="14342" width="10.6640625" style="420" customWidth="1"/>
    <col min="14343" max="14343" width="28" style="420" customWidth="1"/>
    <col min="14344" max="14344" width="8.21875" style="420" customWidth="1"/>
    <col min="14345" max="14345" width="4" style="420" customWidth="1"/>
    <col min="14346" max="14346" width="18.6640625" style="420" customWidth="1"/>
    <col min="14347" max="14347" width="10.6640625" style="420" customWidth="1"/>
    <col min="14348" max="14348" width="31.6640625" style="420" customWidth="1"/>
    <col min="14349" max="14349" width="8.21875" style="420" customWidth="1"/>
    <col min="14350" max="14351" width="12.21875" style="420" bestFit="1" customWidth="1"/>
    <col min="14352" max="14353" width="11.21875" style="420" customWidth="1"/>
    <col min="14354" max="14354" width="9.44140625" style="420" bestFit="1" customWidth="1"/>
    <col min="14355" max="14355" width="10.44140625" style="420" bestFit="1" customWidth="1"/>
    <col min="14356" max="14592" width="9" style="420"/>
    <col min="14593" max="14593" width="9.21875" style="420" bestFit="1" customWidth="1"/>
    <col min="14594" max="14594" width="10.21875" style="420" bestFit="1" customWidth="1"/>
    <col min="14595" max="14595" width="9.21875" style="420" bestFit="1" customWidth="1"/>
    <col min="14596" max="14596" width="10.21875" style="420" bestFit="1" customWidth="1"/>
    <col min="14597" max="14597" width="19.21875" style="420" customWidth="1"/>
    <col min="14598" max="14598" width="10.6640625" style="420" customWidth="1"/>
    <col min="14599" max="14599" width="28" style="420" customWidth="1"/>
    <col min="14600" max="14600" width="8.21875" style="420" customWidth="1"/>
    <col min="14601" max="14601" width="4" style="420" customWidth="1"/>
    <col min="14602" max="14602" width="18.6640625" style="420" customWidth="1"/>
    <col min="14603" max="14603" width="10.6640625" style="420" customWidth="1"/>
    <col min="14604" max="14604" width="31.6640625" style="420" customWidth="1"/>
    <col min="14605" max="14605" width="8.21875" style="420" customWidth="1"/>
    <col min="14606" max="14607" width="12.21875" style="420" bestFit="1" customWidth="1"/>
    <col min="14608" max="14609" width="11.21875" style="420" customWidth="1"/>
    <col min="14610" max="14610" width="9.44140625" style="420" bestFit="1" customWidth="1"/>
    <col min="14611" max="14611" width="10.44140625" style="420" bestFit="1" customWidth="1"/>
    <col min="14612" max="14848" width="9" style="420"/>
    <col min="14849" max="14849" width="9.21875" style="420" bestFit="1" customWidth="1"/>
    <col min="14850" max="14850" width="10.21875" style="420" bestFit="1" customWidth="1"/>
    <col min="14851" max="14851" width="9.21875" style="420" bestFit="1" customWidth="1"/>
    <col min="14852" max="14852" width="10.21875" style="420" bestFit="1" customWidth="1"/>
    <col min="14853" max="14853" width="19.21875" style="420" customWidth="1"/>
    <col min="14854" max="14854" width="10.6640625" style="420" customWidth="1"/>
    <col min="14855" max="14855" width="28" style="420" customWidth="1"/>
    <col min="14856" max="14856" width="8.21875" style="420" customWidth="1"/>
    <col min="14857" max="14857" width="4" style="420" customWidth="1"/>
    <col min="14858" max="14858" width="18.6640625" style="420" customWidth="1"/>
    <col min="14859" max="14859" width="10.6640625" style="420" customWidth="1"/>
    <col min="14860" max="14860" width="31.6640625" style="420" customWidth="1"/>
    <col min="14861" max="14861" width="8.21875" style="420" customWidth="1"/>
    <col min="14862" max="14863" width="12.21875" style="420" bestFit="1" customWidth="1"/>
    <col min="14864" max="14865" width="11.21875" style="420" customWidth="1"/>
    <col min="14866" max="14866" width="9.44140625" style="420" bestFit="1" customWidth="1"/>
    <col min="14867" max="14867" width="10.44140625" style="420" bestFit="1" customWidth="1"/>
    <col min="14868" max="15104" width="9" style="420"/>
    <col min="15105" max="15105" width="9.21875" style="420" bestFit="1" customWidth="1"/>
    <col min="15106" max="15106" width="10.21875" style="420" bestFit="1" customWidth="1"/>
    <col min="15107" max="15107" width="9.21875" style="420" bestFit="1" customWidth="1"/>
    <col min="15108" max="15108" width="10.21875" style="420" bestFit="1" customWidth="1"/>
    <col min="15109" max="15109" width="19.21875" style="420" customWidth="1"/>
    <col min="15110" max="15110" width="10.6640625" style="420" customWidth="1"/>
    <col min="15111" max="15111" width="28" style="420" customWidth="1"/>
    <col min="15112" max="15112" width="8.21875" style="420" customWidth="1"/>
    <col min="15113" max="15113" width="4" style="420" customWidth="1"/>
    <col min="15114" max="15114" width="18.6640625" style="420" customWidth="1"/>
    <col min="15115" max="15115" width="10.6640625" style="420" customWidth="1"/>
    <col min="15116" max="15116" width="31.6640625" style="420" customWidth="1"/>
    <col min="15117" max="15117" width="8.21875" style="420" customWidth="1"/>
    <col min="15118" max="15119" width="12.21875" style="420" bestFit="1" customWidth="1"/>
    <col min="15120" max="15121" width="11.21875" style="420" customWidth="1"/>
    <col min="15122" max="15122" width="9.44140625" style="420" bestFit="1" customWidth="1"/>
    <col min="15123" max="15123" width="10.44140625" style="420" bestFit="1" customWidth="1"/>
    <col min="15124" max="15360" width="9" style="420"/>
    <col min="15361" max="15361" width="9.21875" style="420" bestFit="1" customWidth="1"/>
    <col min="15362" max="15362" width="10.21875" style="420" bestFit="1" customWidth="1"/>
    <col min="15363" max="15363" width="9.21875" style="420" bestFit="1" customWidth="1"/>
    <col min="15364" max="15364" width="10.21875" style="420" bestFit="1" customWidth="1"/>
    <col min="15365" max="15365" width="19.21875" style="420" customWidth="1"/>
    <col min="15366" max="15366" width="10.6640625" style="420" customWidth="1"/>
    <col min="15367" max="15367" width="28" style="420" customWidth="1"/>
    <col min="15368" max="15368" width="8.21875" style="420" customWidth="1"/>
    <col min="15369" max="15369" width="4" style="420" customWidth="1"/>
    <col min="15370" max="15370" width="18.6640625" style="420" customWidth="1"/>
    <col min="15371" max="15371" width="10.6640625" style="420" customWidth="1"/>
    <col min="15372" max="15372" width="31.6640625" style="420" customWidth="1"/>
    <col min="15373" max="15373" width="8.21875" style="420" customWidth="1"/>
    <col min="15374" max="15375" width="12.21875" style="420" bestFit="1" customWidth="1"/>
    <col min="15376" max="15377" width="11.21875" style="420" customWidth="1"/>
    <col min="15378" max="15378" width="9.44140625" style="420" bestFit="1" customWidth="1"/>
    <col min="15379" max="15379" width="10.44140625" style="420" bestFit="1" customWidth="1"/>
    <col min="15380" max="15616" width="9" style="420"/>
    <col min="15617" max="15617" width="9.21875" style="420" bestFit="1" customWidth="1"/>
    <col min="15618" max="15618" width="10.21875" style="420" bestFit="1" customWidth="1"/>
    <col min="15619" max="15619" width="9.21875" style="420" bestFit="1" customWidth="1"/>
    <col min="15620" max="15620" width="10.21875" style="420" bestFit="1" customWidth="1"/>
    <col min="15621" max="15621" width="19.21875" style="420" customWidth="1"/>
    <col min="15622" max="15622" width="10.6640625" style="420" customWidth="1"/>
    <col min="15623" max="15623" width="28" style="420" customWidth="1"/>
    <col min="15624" max="15624" width="8.21875" style="420" customWidth="1"/>
    <col min="15625" max="15625" width="4" style="420" customWidth="1"/>
    <col min="15626" max="15626" width="18.6640625" style="420" customWidth="1"/>
    <col min="15627" max="15627" width="10.6640625" style="420" customWidth="1"/>
    <col min="15628" max="15628" width="31.6640625" style="420" customWidth="1"/>
    <col min="15629" max="15629" width="8.21875" style="420" customWidth="1"/>
    <col min="15630" max="15631" width="12.21875" style="420" bestFit="1" customWidth="1"/>
    <col min="15632" max="15633" width="11.21875" style="420" customWidth="1"/>
    <col min="15634" max="15634" width="9.44140625" style="420" bestFit="1" customWidth="1"/>
    <col min="15635" max="15635" width="10.44140625" style="420" bestFit="1" customWidth="1"/>
    <col min="15636" max="15872" width="9" style="420"/>
    <col min="15873" max="15873" width="9.21875" style="420" bestFit="1" customWidth="1"/>
    <col min="15874" max="15874" width="10.21875" style="420" bestFit="1" customWidth="1"/>
    <col min="15875" max="15875" width="9.21875" style="420" bestFit="1" customWidth="1"/>
    <col min="15876" max="15876" width="10.21875" style="420" bestFit="1" customWidth="1"/>
    <col min="15877" max="15877" width="19.21875" style="420" customWidth="1"/>
    <col min="15878" max="15878" width="10.6640625" style="420" customWidth="1"/>
    <col min="15879" max="15879" width="28" style="420" customWidth="1"/>
    <col min="15880" max="15880" width="8.21875" style="420" customWidth="1"/>
    <col min="15881" max="15881" width="4" style="420" customWidth="1"/>
    <col min="15882" max="15882" width="18.6640625" style="420" customWidth="1"/>
    <col min="15883" max="15883" width="10.6640625" style="420" customWidth="1"/>
    <col min="15884" max="15884" width="31.6640625" style="420" customWidth="1"/>
    <col min="15885" max="15885" width="8.21875" style="420" customWidth="1"/>
    <col min="15886" max="15887" width="12.21875" style="420" bestFit="1" customWidth="1"/>
    <col min="15888" max="15889" width="11.21875" style="420" customWidth="1"/>
    <col min="15890" max="15890" width="9.44140625" style="420" bestFit="1" customWidth="1"/>
    <col min="15891" max="15891" width="10.44140625" style="420" bestFit="1" customWidth="1"/>
    <col min="15892" max="16128" width="9" style="420"/>
    <col min="16129" max="16129" width="9.21875" style="420" bestFit="1" customWidth="1"/>
    <col min="16130" max="16130" width="10.21875" style="420" bestFit="1" customWidth="1"/>
    <col min="16131" max="16131" width="9.21875" style="420" bestFit="1" customWidth="1"/>
    <col min="16132" max="16132" width="10.21875" style="420" bestFit="1" customWidth="1"/>
    <col min="16133" max="16133" width="19.21875" style="420" customWidth="1"/>
    <col min="16134" max="16134" width="10.6640625" style="420" customWidth="1"/>
    <col min="16135" max="16135" width="28" style="420" customWidth="1"/>
    <col min="16136" max="16136" width="8.21875" style="420" customWidth="1"/>
    <col min="16137" max="16137" width="4" style="420" customWidth="1"/>
    <col min="16138" max="16138" width="18.6640625" style="420" customWidth="1"/>
    <col min="16139" max="16139" width="10.6640625" style="420" customWidth="1"/>
    <col min="16140" max="16140" width="31.6640625" style="420" customWidth="1"/>
    <col min="16141" max="16141" width="8.21875" style="420" customWidth="1"/>
    <col min="16142" max="16143" width="12.21875" style="420" bestFit="1" customWidth="1"/>
    <col min="16144" max="16145" width="11.21875" style="420" customWidth="1"/>
    <col min="16146" max="16146" width="9.44140625" style="420" bestFit="1" customWidth="1"/>
    <col min="16147" max="16147" width="10.44140625" style="420" bestFit="1" customWidth="1"/>
    <col min="16148" max="16384" width="9" style="420"/>
  </cols>
  <sheetData>
    <row r="1" spans="1:19" x14ac:dyDescent="0.2">
      <c r="H1" s="425"/>
      <c r="I1" s="435"/>
      <c r="J1" s="441"/>
      <c r="K1" s="461"/>
      <c r="N1" s="434"/>
      <c r="R1" s="437"/>
    </row>
    <row r="2" spans="1:19" ht="16.2" x14ac:dyDescent="0.2">
      <c r="E2" s="717" t="s">
        <v>360</v>
      </c>
      <c r="F2" s="717"/>
      <c r="G2" s="717"/>
      <c r="H2" s="717"/>
      <c r="I2" s="717"/>
      <c r="J2" s="717"/>
      <c r="K2" s="717"/>
      <c r="L2" s="717"/>
      <c r="M2" s="717"/>
    </row>
    <row r="3" spans="1:19" ht="16.2" x14ac:dyDescent="0.2">
      <c r="E3" s="458"/>
      <c r="F3" s="458"/>
      <c r="G3" s="458"/>
      <c r="H3" s="458"/>
      <c r="I3" s="458"/>
      <c r="J3" s="458"/>
      <c r="K3" s="458"/>
      <c r="L3" s="458"/>
      <c r="M3" s="458"/>
    </row>
    <row r="4" spans="1:19" ht="20.25" customHeight="1" x14ac:dyDescent="0.2">
      <c r="D4" s="425"/>
      <c r="F4" s="439"/>
      <c r="I4" s="445"/>
      <c r="S4" s="420">
        <v>846720</v>
      </c>
    </row>
    <row r="5" spans="1:19" ht="19.5" customHeight="1" x14ac:dyDescent="0.2">
      <c r="D5" s="425"/>
      <c r="E5" s="421" t="s">
        <v>416</v>
      </c>
      <c r="F5" s="422" t="s">
        <v>290</v>
      </c>
      <c r="G5" s="423" t="s">
        <v>291</v>
      </c>
      <c r="H5" s="424" t="s">
        <v>292</v>
      </c>
      <c r="I5" s="445"/>
      <c r="J5" s="421" t="s">
        <v>331</v>
      </c>
      <c r="K5" s="422" t="s">
        <v>290</v>
      </c>
      <c r="L5" s="423" t="s">
        <v>291</v>
      </c>
      <c r="M5" s="424" t="s">
        <v>292</v>
      </c>
      <c r="S5" s="420">
        <v>6372000</v>
      </c>
    </row>
    <row r="6" spans="1:19" ht="34.5" customHeight="1" x14ac:dyDescent="0.2">
      <c r="D6" s="425"/>
      <c r="E6" s="426" t="s">
        <v>332</v>
      </c>
      <c r="F6" s="446">
        <v>1524600</v>
      </c>
      <c r="G6" s="447" t="s">
        <v>333</v>
      </c>
      <c r="H6" s="429" t="s">
        <v>295</v>
      </c>
      <c r="I6" s="445"/>
      <c r="J6" s="426" t="s">
        <v>334</v>
      </c>
      <c r="K6" s="448">
        <v>2434268</v>
      </c>
      <c r="L6" s="449" t="s">
        <v>335</v>
      </c>
      <c r="M6" s="429" t="s">
        <v>295</v>
      </c>
      <c r="S6" s="420">
        <v>3780000</v>
      </c>
    </row>
    <row r="7" spans="1:19" ht="34.5" customHeight="1" x14ac:dyDescent="0.2">
      <c r="D7" s="425"/>
      <c r="E7" s="426" t="s">
        <v>336</v>
      </c>
      <c r="F7" s="427">
        <v>2794500</v>
      </c>
      <c r="G7" s="428" t="s">
        <v>337</v>
      </c>
      <c r="H7" s="429" t="s">
        <v>304</v>
      </c>
      <c r="I7" s="445"/>
      <c r="J7" s="426" t="s">
        <v>338</v>
      </c>
      <c r="K7" s="448">
        <v>2322000</v>
      </c>
      <c r="L7" s="449" t="s">
        <v>339</v>
      </c>
      <c r="M7" s="429" t="s">
        <v>304</v>
      </c>
      <c r="S7" s="420">
        <v>9288000</v>
      </c>
    </row>
    <row r="8" spans="1:19" ht="34.5" customHeight="1" x14ac:dyDescent="0.2">
      <c r="D8" s="425"/>
      <c r="E8" s="426" t="s">
        <v>340</v>
      </c>
      <c r="F8" s="446">
        <v>730080</v>
      </c>
      <c r="G8" s="447" t="s">
        <v>341</v>
      </c>
      <c r="H8" s="429" t="s">
        <v>297</v>
      </c>
      <c r="I8" s="450"/>
      <c r="J8" s="426" t="s">
        <v>342</v>
      </c>
      <c r="K8" s="448">
        <v>17392320</v>
      </c>
      <c r="L8" s="449" t="s">
        <v>343</v>
      </c>
      <c r="M8" s="429" t="s">
        <v>304</v>
      </c>
      <c r="N8" s="436"/>
      <c r="O8" s="425"/>
      <c r="P8" s="439"/>
      <c r="S8" s="420">
        <v>8057181</v>
      </c>
    </row>
    <row r="9" spans="1:19" ht="34.5" customHeight="1" x14ac:dyDescent="0.2">
      <c r="A9" s="425"/>
      <c r="D9" s="425"/>
      <c r="E9" s="426" t="s">
        <v>344</v>
      </c>
      <c r="F9" s="446">
        <v>1491480</v>
      </c>
      <c r="G9" s="447" t="s">
        <v>345</v>
      </c>
      <c r="H9" s="429" t="s">
        <v>297</v>
      </c>
      <c r="I9" s="445"/>
      <c r="J9" s="426" t="s">
        <v>346</v>
      </c>
      <c r="K9" s="448">
        <v>8112960</v>
      </c>
      <c r="L9" s="449" t="s">
        <v>347</v>
      </c>
      <c r="M9" s="429" t="s">
        <v>297</v>
      </c>
      <c r="S9" s="420">
        <v>730080</v>
      </c>
    </row>
    <row r="10" spans="1:19" ht="34.5" customHeight="1" x14ac:dyDescent="0.2">
      <c r="A10" s="425"/>
      <c r="D10" s="425"/>
      <c r="E10" s="426" t="s">
        <v>348</v>
      </c>
      <c r="F10" s="446">
        <v>1109160</v>
      </c>
      <c r="G10" s="447" t="s">
        <v>349</v>
      </c>
      <c r="H10" s="429" t="s">
        <v>297</v>
      </c>
      <c r="I10" s="445"/>
      <c r="J10" s="426" t="s">
        <v>350</v>
      </c>
      <c r="K10" s="448">
        <v>4536000</v>
      </c>
      <c r="L10" s="449" t="s">
        <v>351</v>
      </c>
      <c r="M10" s="429" t="s">
        <v>297</v>
      </c>
      <c r="S10" s="420">
        <v>990360</v>
      </c>
    </row>
    <row r="11" spans="1:19" ht="34.5" customHeight="1" thickBot="1" x14ac:dyDescent="0.25">
      <c r="A11" s="435"/>
      <c r="D11" s="425"/>
      <c r="E11" s="441" t="s">
        <v>330</v>
      </c>
      <c r="F11" s="456">
        <f>SUM(F6:F10)</f>
        <v>7649820</v>
      </c>
      <c r="G11" s="451"/>
      <c r="H11" s="443"/>
      <c r="I11" s="445"/>
      <c r="J11" s="426" t="s">
        <v>417</v>
      </c>
      <c r="K11" s="448">
        <v>5238000</v>
      </c>
      <c r="L11" s="452" t="s">
        <v>352</v>
      </c>
      <c r="M11" s="429" t="s">
        <v>418</v>
      </c>
      <c r="S11" s="420">
        <v>708480</v>
      </c>
    </row>
    <row r="12" spans="1:19" ht="34.5" customHeight="1" thickTop="1" x14ac:dyDescent="0.2">
      <c r="A12" s="435"/>
      <c r="D12" s="425"/>
      <c r="G12" s="453"/>
      <c r="I12" s="445"/>
      <c r="J12" s="426" t="s">
        <v>419</v>
      </c>
      <c r="K12" s="448">
        <v>2332800</v>
      </c>
      <c r="L12" s="449" t="s">
        <v>353</v>
      </c>
      <c r="M12" s="429" t="s">
        <v>418</v>
      </c>
      <c r="S12" s="420">
        <v>501120</v>
      </c>
    </row>
    <row r="13" spans="1:19" ht="34.5" customHeight="1" x14ac:dyDescent="0.2">
      <c r="A13" s="434"/>
      <c r="D13" s="425"/>
      <c r="I13" s="445"/>
      <c r="J13" s="426" t="s">
        <v>354</v>
      </c>
      <c r="K13" s="448">
        <v>1179360</v>
      </c>
      <c r="L13" s="449" t="s">
        <v>355</v>
      </c>
      <c r="M13" s="429" t="s">
        <v>420</v>
      </c>
      <c r="S13" s="420">
        <v>2417811</v>
      </c>
    </row>
    <row r="14" spans="1:19" ht="34.5" customHeight="1" x14ac:dyDescent="0.2">
      <c r="A14" s="425"/>
      <c r="D14" s="425"/>
      <c r="I14" s="445"/>
      <c r="J14" s="426" t="s">
        <v>356</v>
      </c>
      <c r="K14" s="448">
        <v>1360800</v>
      </c>
      <c r="L14" s="449" t="s">
        <v>357</v>
      </c>
      <c r="M14" s="429" t="s">
        <v>421</v>
      </c>
      <c r="S14" s="420">
        <v>5812560</v>
      </c>
    </row>
    <row r="15" spans="1:19" ht="34.5" customHeight="1" x14ac:dyDescent="0.2">
      <c r="D15" s="425"/>
      <c r="I15" s="445"/>
      <c r="J15" s="426" t="s">
        <v>358</v>
      </c>
      <c r="K15" s="454">
        <v>28080000</v>
      </c>
      <c r="L15" s="428" t="s">
        <v>422</v>
      </c>
      <c r="M15" s="429" t="s">
        <v>421</v>
      </c>
      <c r="S15" s="420">
        <v>4536000</v>
      </c>
    </row>
    <row r="16" spans="1:19" ht="34.5" customHeight="1" thickBot="1" x14ac:dyDescent="0.25">
      <c r="D16" s="425"/>
      <c r="I16" s="445"/>
      <c r="J16" s="441" t="s">
        <v>330</v>
      </c>
      <c r="K16" s="456">
        <f>SUM(K6:K15)</f>
        <v>72988508</v>
      </c>
      <c r="L16" s="455"/>
      <c r="M16" s="443"/>
      <c r="S16" s="420">
        <v>3801600</v>
      </c>
    </row>
    <row r="17" spans="4:19" ht="34.5" customHeight="1" thickTop="1" x14ac:dyDescent="0.2">
      <c r="D17" s="425"/>
      <c r="I17" s="445"/>
      <c r="O17" s="420">
        <f>SUM(O13:O16)</f>
        <v>0</v>
      </c>
      <c r="S17" s="420">
        <v>5238000</v>
      </c>
    </row>
    <row r="18" spans="4:19" ht="34.5" customHeight="1" x14ac:dyDescent="0.2">
      <c r="D18" s="425"/>
      <c r="I18" s="445"/>
      <c r="L18" s="453"/>
      <c r="S18" s="420">
        <v>2332800</v>
      </c>
    </row>
    <row r="19" spans="4:19" x14ac:dyDescent="0.2">
      <c r="M19" s="425"/>
      <c r="N19" s="425"/>
      <c r="O19" s="425"/>
      <c r="P19" s="425"/>
      <c r="Q19" s="425"/>
      <c r="R19" s="425"/>
    </row>
  </sheetData>
  <mergeCells count="1">
    <mergeCell ref="E2:M2"/>
  </mergeCells>
  <phoneticPr fontId="2"/>
  <pageMargins left="0.51181102362204722" right="0.31496062992125984" top="0.55118110236220474" bottom="0.55118110236220474" header="0.31496062992125984" footer="0.31496062992125984"/>
  <pageSetup paperSize="9" orientation="landscape" r:id="rId1"/>
  <headerFooter>
    <oddFooter>&amp;C- 8 -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39"/>
  <sheetViews>
    <sheetView view="pageBreakPreview" topLeftCell="A22" zoomScale="80" zoomScaleNormal="100" zoomScaleSheetLayoutView="80" workbookViewId="0">
      <selection activeCell="D18" sqref="D18"/>
    </sheetView>
  </sheetViews>
  <sheetFormatPr defaultColWidth="9" defaultRowHeight="14.4" x14ac:dyDescent="0.2"/>
  <cols>
    <col min="1" max="2" width="5.109375" style="62" customWidth="1"/>
    <col min="3" max="4" width="9" style="62"/>
    <col min="5" max="6" width="9" style="62" customWidth="1"/>
    <col min="7" max="9" width="9" style="62"/>
    <col min="10" max="10" width="9" style="299"/>
    <col min="11" max="11" width="7.109375" style="300" customWidth="1"/>
    <col min="12" max="16384" width="9" style="62"/>
  </cols>
  <sheetData>
    <row r="4" spans="1:11" ht="13.5" customHeight="1" x14ac:dyDescent="0.2">
      <c r="A4" s="468" t="s">
        <v>11</v>
      </c>
      <c r="B4" s="468"/>
      <c r="C4" s="468"/>
      <c r="D4" s="468"/>
      <c r="E4" s="468"/>
      <c r="F4" s="468"/>
      <c r="G4" s="468"/>
      <c r="H4" s="468"/>
      <c r="I4" s="468"/>
      <c r="J4" s="468"/>
      <c r="K4" s="468"/>
    </row>
    <row r="5" spans="1:11" ht="13.5" customHeight="1" x14ac:dyDescent="0.2">
      <c r="A5" s="468"/>
      <c r="B5" s="468"/>
      <c r="C5" s="468"/>
      <c r="D5" s="468"/>
      <c r="E5" s="468"/>
      <c r="F5" s="468"/>
      <c r="G5" s="468"/>
      <c r="H5" s="468"/>
      <c r="I5" s="468"/>
      <c r="J5" s="468"/>
      <c r="K5" s="468"/>
    </row>
    <row r="10" spans="1:11" ht="21" x14ac:dyDescent="0.2">
      <c r="A10" s="298" t="s">
        <v>236</v>
      </c>
      <c r="I10" s="43"/>
      <c r="K10" s="300">
        <v>1</v>
      </c>
    </row>
    <row r="11" spans="1:11" ht="21" x14ac:dyDescent="0.2">
      <c r="A11" s="298"/>
      <c r="I11" s="43"/>
    </row>
    <row r="14" spans="1:11" x14ac:dyDescent="0.2">
      <c r="A14" s="298" t="s">
        <v>378</v>
      </c>
      <c r="B14" s="298"/>
    </row>
    <row r="15" spans="1:11" x14ac:dyDescent="0.2">
      <c r="A15" s="298"/>
      <c r="B15" s="298"/>
    </row>
    <row r="16" spans="1:11" x14ac:dyDescent="0.2">
      <c r="A16" s="298"/>
      <c r="B16" s="298"/>
    </row>
    <row r="17" spans="1:11" ht="21" x14ac:dyDescent="0.2">
      <c r="A17" s="298"/>
      <c r="B17" s="298" t="s">
        <v>155</v>
      </c>
      <c r="D17" s="43"/>
      <c r="K17" s="300">
        <v>2</v>
      </c>
    </row>
    <row r="18" spans="1:11" x14ac:dyDescent="0.2">
      <c r="A18" s="298"/>
      <c r="B18" s="298"/>
    </row>
    <row r="19" spans="1:11" x14ac:dyDescent="0.2">
      <c r="A19" s="298"/>
      <c r="B19" s="298"/>
    </row>
    <row r="20" spans="1:11" ht="21" x14ac:dyDescent="0.2">
      <c r="A20" s="298"/>
      <c r="B20" s="298" t="s">
        <v>156</v>
      </c>
      <c r="D20" s="43"/>
      <c r="K20" s="300">
        <v>3</v>
      </c>
    </row>
    <row r="21" spans="1:11" x14ac:dyDescent="0.2">
      <c r="A21" s="298"/>
      <c r="B21" s="298"/>
    </row>
    <row r="22" spans="1:11" x14ac:dyDescent="0.2">
      <c r="A22" s="298"/>
      <c r="B22" s="298"/>
    </row>
    <row r="23" spans="1:11" ht="21" x14ac:dyDescent="0.2">
      <c r="A23" s="298"/>
      <c r="B23" s="298" t="s">
        <v>157</v>
      </c>
      <c r="E23" s="43"/>
      <c r="K23" s="300">
        <v>4</v>
      </c>
    </row>
    <row r="24" spans="1:11" x14ac:dyDescent="0.2">
      <c r="A24" s="298"/>
      <c r="B24" s="298"/>
    </row>
    <row r="25" spans="1:11" x14ac:dyDescent="0.2">
      <c r="A25" s="298"/>
      <c r="B25" s="298"/>
    </row>
    <row r="26" spans="1:11" ht="21" x14ac:dyDescent="0.2">
      <c r="A26" s="298"/>
      <c r="B26" s="298" t="s">
        <v>362</v>
      </c>
      <c r="K26" s="300">
        <v>5</v>
      </c>
    </row>
    <row r="27" spans="1:11" x14ac:dyDescent="0.2">
      <c r="A27" s="298"/>
      <c r="B27" s="298"/>
    </row>
    <row r="28" spans="1:11" x14ac:dyDescent="0.2">
      <c r="A28" s="298"/>
      <c r="B28" s="298"/>
    </row>
    <row r="29" spans="1:11" ht="21" x14ac:dyDescent="0.2">
      <c r="A29" s="298"/>
      <c r="B29" s="298" t="s">
        <v>363</v>
      </c>
      <c r="K29" s="300">
        <v>6</v>
      </c>
    </row>
    <row r="30" spans="1:11" x14ac:dyDescent="0.2">
      <c r="A30" s="298"/>
      <c r="B30" s="298"/>
    </row>
    <row r="31" spans="1:11" x14ac:dyDescent="0.2">
      <c r="A31" s="298"/>
      <c r="B31" s="298"/>
    </row>
    <row r="32" spans="1:11" x14ac:dyDescent="0.2">
      <c r="A32" s="298"/>
    </row>
    <row r="33" spans="1:28" x14ac:dyDescent="0.2">
      <c r="A33" s="298" t="s">
        <v>379</v>
      </c>
    </row>
    <row r="36" spans="1:28" ht="21" x14ac:dyDescent="0.2">
      <c r="B36" s="298" t="s">
        <v>361</v>
      </c>
      <c r="K36" s="300">
        <v>7</v>
      </c>
    </row>
    <row r="37" spans="1:28" x14ac:dyDescent="0.2">
      <c r="B37" s="298"/>
    </row>
    <row r="38" spans="1:28" x14ac:dyDescent="0.2">
      <c r="W38" s="469"/>
      <c r="X38" s="469"/>
      <c r="Y38" s="469"/>
      <c r="Z38" s="469"/>
      <c r="AA38" s="469"/>
      <c r="AB38" s="469"/>
    </row>
    <row r="39" spans="1:28" ht="21" x14ac:dyDescent="0.2">
      <c r="B39" s="298" t="s">
        <v>364</v>
      </c>
      <c r="K39" s="300">
        <v>8</v>
      </c>
      <c r="W39" s="469"/>
      <c r="X39" s="469"/>
      <c r="Y39" s="469"/>
      <c r="Z39" s="469"/>
      <c r="AA39" s="469"/>
      <c r="AB39" s="469"/>
    </row>
  </sheetData>
  <mergeCells count="2">
    <mergeCell ref="A4:K5"/>
    <mergeCell ref="W38:AB39"/>
  </mergeCells>
  <phoneticPr fontId="2"/>
  <pageMargins left="0.78740157480314965" right="0.70866141732283472" top="0.74803149606299213" bottom="0.74803149606299213" header="0.31496062992125984" footer="0.31496062992125984"/>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2"/>
  <sheetViews>
    <sheetView view="pageBreakPreview" topLeftCell="A22" zoomScaleNormal="100" zoomScaleSheetLayoutView="100" workbookViewId="0">
      <selection activeCell="C30" sqref="C30:M30"/>
    </sheetView>
  </sheetViews>
  <sheetFormatPr defaultRowHeight="13.2" x14ac:dyDescent="0.2"/>
  <cols>
    <col min="2" max="3" width="4.6640625" customWidth="1"/>
    <col min="11" max="13" width="9" customWidth="1"/>
    <col min="14" max="14" width="3.88671875" style="310" customWidth="1"/>
    <col min="15" max="19" width="9" style="310"/>
  </cols>
  <sheetData>
    <row r="1" spans="2:19" ht="23.25" customHeight="1" x14ac:dyDescent="0.2"/>
    <row r="2" spans="2:19" s="310" customFormat="1" ht="24" customHeight="1" x14ac:dyDescent="0.2">
      <c r="B2" s="367" t="s">
        <v>237</v>
      </c>
      <c r="C2" s="367"/>
      <c r="D2" s="371"/>
      <c r="E2" s="371"/>
      <c r="F2" s="371"/>
      <c r="G2" s="371"/>
      <c r="H2" s="371"/>
      <c r="I2" s="371"/>
      <c r="J2" s="371"/>
      <c r="K2" s="371"/>
      <c r="L2" s="371"/>
      <c r="M2" s="371"/>
      <c r="N2" s="371"/>
      <c r="O2" s="371"/>
    </row>
    <row r="3" spans="2:19" s="310" customFormat="1" ht="24" customHeight="1" x14ac:dyDescent="0.2">
      <c r="B3" s="360"/>
      <c r="C3" s="360"/>
      <c r="D3" s="360"/>
      <c r="E3" s="360"/>
      <c r="F3" s="360"/>
      <c r="G3" s="360"/>
      <c r="H3" s="360"/>
      <c r="I3" s="360"/>
      <c r="J3" s="360"/>
      <c r="K3" s="360"/>
      <c r="L3" s="360"/>
      <c r="M3" s="360"/>
    </row>
    <row r="4" spans="2:19" s="310" customFormat="1" ht="24" customHeight="1" x14ac:dyDescent="0.2">
      <c r="B4" s="369" t="s">
        <v>128</v>
      </c>
      <c r="C4" s="369"/>
      <c r="D4" s="368"/>
      <c r="E4" s="368"/>
      <c r="F4" s="368"/>
      <c r="G4" s="368"/>
      <c r="H4" s="368"/>
      <c r="I4" s="368"/>
      <c r="J4" s="368"/>
      <c r="K4" s="368"/>
      <c r="L4" s="368"/>
      <c r="M4" s="368"/>
    </row>
    <row r="5" spans="2:19" ht="123.75" customHeight="1" x14ac:dyDescent="0.2">
      <c r="B5" s="359"/>
      <c r="C5" s="470" t="s">
        <v>278</v>
      </c>
      <c r="D5" s="470"/>
      <c r="E5" s="470"/>
      <c r="F5" s="470"/>
      <c r="G5" s="470"/>
      <c r="H5" s="470"/>
      <c r="I5" s="470"/>
      <c r="J5" s="470"/>
      <c r="K5" s="470"/>
      <c r="L5" s="470"/>
      <c r="M5" s="470"/>
    </row>
    <row r="6" spans="2:19" ht="24" customHeight="1" x14ac:dyDescent="0.2">
      <c r="B6" s="359"/>
      <c r="C6" s="473"/>
      <c r="D6" s="473"/>
      <c r="E6" s="473"/>
      <c r="F6" s="473"/>
      <c r="G6" s="473"/>
      <c r="H6" s="473"/>
      <c r="I6" s="473"/>
      <c r="J6" s="473"/>
      <c r="K6" s="473"/>
      <c r="L6" s="473"/>
      <c r="M6" s="473"/>
    </row>
    <row r="7" spans="2:19" ht="24" customHeight="1" x14ac:dyDescent="0.2">
      <c r="B7" s="474" t="s">
        <v>12</v>
      </c>
      <c r="C7" s="474"/>
      <c r="D7" s="474"/>
      <c r="E7" s="474"/>
      <c r="F7" s="474"/>
      <c r="G7" s="474"/>
      <c r="H7" s="474"/>
      <c r="I7" s="474"/>
      <c r="J7" s="474"/>
      <c r="K7" s="474"/>
      <c r="L7" s="474"/>
      <c r="M7" s="474"/>
    </row>
    <row r="8" spans="2:19" ht="24" customHeight="1" x14ac:dyDescent="0.2">
      <c r="B8" s="368" t="s">
        <v>238</v>
      </c>
      <c r="C8" s="361"/>
      <c r="D8" s="361"/>
      <c r="E8" s="361"/>
      <c r="F8" s="361"/>
      <c r="G8" s="361"/>
      <c r="H8" s="361"/>
      <c r="I8" s="361"/>
      <c r="J8" s="361"/>
      <c r="K8" s="361"/>
      <c r="L8" s="361"/>
      <c r="M8" s="361"/>
    </row>
    <row r="9" spans="2:19" ht="24" customHeight="1" x14ac:dyDescent="0.2">
      <c r="B9" s="361" t="s">
        <v>190</v>
      </c>
      <c r="C9" s="370" t="s">
        <v>191</v>
      </c>
      <c r="D9" s="361"/>
      <c r="E9" s="361"/>
      <c r="F9" s="361"/>
      <c r="G9" s="361"/>
      <c r="H9" s="361"/>
      <c r="I9" s="361"/>
      <c r="J9" s="361"/>
      <c r="K9" s="361"/>
      <c r="L9" s="361"/>
      <c r="M9" s="361"/>
    </row>
    <row r="10" spans="2:19" ht="7.5" customHeight="1" x14ac:dyDescent="0.2">
      <c r="B10" s="361"/>
      <c r="C10" s="361"/>
      <c r="D10" s="361"/>
      <c r="E10" s="361"/>
      <c r="F10" s="361"/>
      <c r="G10" s="361"/>
      <c r="H10" s="361"/>
      <c r="I10" s="361"/>
      <c r="J10" s="361"/>
      <c r="K10" s="361"/>
      <c r="L10" s="361"/>
      <c r="M10" s="361"/>
    </row>
    <row r="11" spans="2:19" s="349" customFormat="1" ht="24" customHeight="1" x14ac:dyDescent="0.2">
      <c r="B11" s="362" t="s">
        <v>13</v>
      </c>
      <c r="C11" s="362"/>
      <c r="D11" s="362"/>
      <c r="E11" s="362"/>
      <c r="F11" s="362"/>
      <c r="G11" s="362"/>
      <c r="H11" s="362"/>
      <c r="I11" s="362"/>
      <c r="J11" s="362"/>
      <c r="K11" s="362"/>
      <c r="L11" s="362"/>
      <c r="M11" s="362"/>
      <c r="N11" s="372"/>
      <c r="O11" s="372"/>
      <c r="P11" s="372"/>
      <c r="Q11" s="372"/>
      <c r="R11" s="372"/>
      <c r="S11" s="372"/>
    </row>
    <row r="12" spans="2:19" s="349" customFormat="1" ht="36" customHeight="1" x14ac:dyDescent="0.2">
      <c r="B12" s="363" t="s">
        <v>189</v>
      </c>
      <c r="C12" s="470" t="s">
        <v>388</v>
      </c>
      <c r="D12" s="470"/>
      <c r="E12" s="470"/>
      <c r="F12" s="470"/>
      <c r="G12" s="470"/>
      <c r="H12" s="470"/>
      <c r="I12" s="470"/>
      <c r="J12" s="470"/>
      <c r="K12" s="470"/>
      <c r="L12" s="470"/>
      <c r="M12" s="470"/>
      <c r="N12" s="372"/>
      <c r="O12" s="372"/>
      <c r="P12" s="372"/>
      <c r="Q12" s="372"/>
      <c r="R12" s="372"/>
      <c r="S12" s="372"/>
    </row>
    <row r="13" spans="2:19" s="313" customFormat="1" ht="6.75" customHeight="1" x14ac:dyDescent="0.2">
      <c r="B13" s="364"/>
      <c r="C13" s="364"/>
      <c r="D13" s="364"/>
      <c r="E13" s="364"/>
      <c r="F13" s="364"/>
      <c r="G13" s="364"/>
      <c r="H13" s="364"/>
      <c r="I13" s="364"/>
      <c r="J13" s="364"/>
      <c r="K13" s="364"/>
      <c r="L13" s="364"/>
      <c r="M13" s="364"/>
      <c r="N13" s="373"/>
      <c r="O13" s="373"/>
      <c r="P13" s="373"/>
      <c r="Q13" s="373"/>
      <c r="R13" s="373"/>
      <c r="S13" s="373"/>
    </row>
    <row r="14" spans="2:19" s="349" customFormat="1" ht="24" customHeight="1" x14ac:dyDescent="0.2">
      <c r="B14" s="362" t="s">
        <v>14</v>
      </c>
      <c r="C14" s="362"/>
      <c r="D14" s="362"/>
      <c r="E14" s="362"/>
      <c r="F14" s="362"/>
      <c r="G14" s="362"/>
      <c r="H14" s="362"/>
      <c r="I14" s="362"/>
      <c r="J14" s="362"/>
      <c r="K14" s="362"/>
      <c r="L14" s="362"/>
      <c r="M14" s="362"/>
      <c r="N14" s="372"/>
      <c r="O14" s="372"/>
      <c r="P14" s="372"/>
      <c r="Q14" s="372"/>
      <c r="R14" s="372"/>
      <c r="S14" s="372"/>
    </row>
    <row r="15" spans="2:19" s="349" customFormat="1" ht="49.5" customHeight="1" x14ac:dyDescent="0.2">
      <c r="B15" s="363" t="s">
        <v>189</v>
      </c>
      <c r="C15" s="470" t="s">
        <v>389</v>
      </c>
      <c r="D15" s="470"/>
      <c r="E15" s="470"/>
      <c r="F15" s="470"/>
      <c r="G15" s="470"/>
      <c r="H15" s="470"/>
      <c r="I15" s="470"/>
      <c r="J15" s="470"/>
      <c r="K15" s="470"/>
      <c r="L15" s="470"/>
      <c r="M15" s="470"/>
      <c r="N15" s="372"/>
      <c r="O15" s="372"/>
      <c r="P15" s="372"/>
      <c r="Q15" s="372"/>
      <c r="R15" s="372"/>
      <c r="S15" s="372"/>
    </row>
    <row r="16" spans="2:19" s="349" customFormat="1" ht="6.75" customHeight="1" x14ac:dyDescent="0.2">
      <c r="B16" s="363"/>
      <c r="C16" s="363"/>
      <c r="D16" s="363"/>
      <c r="E16" s="363"/>
      <c r="F16" s="363"/>
      <c r="G16" s="363"/>
      <c r="H16" s="363"/>
      <c r="I16" s="363"/>
      <c r="J16" s="363"/>
      <c r="K16" s="363"/>
      <c r="L16" s="363"/>
      <c r="M16" s="363"/>
      <c r="N16" s="372"/>
      <c r="O16" s="372"/>
      <c r="P16" s="372"/>
      <c r="Q16" s="372"/>
      <c r="R16" s="372"/>
      <c r="S16" s="372"/>
    </row>
    <row r="17" spans="2:32" s="349" customFormat="1" ht="24" customHeight="1" x14ac:dyDescent="0.2">
      <c r="B17" s="362" t="s">
        <v>15</v>
      </c>
      <c r="C17" s="362"/>
      <c r="D17" s="362"/>
      <c r="E17" s="362"/>
      <c r="F17" s="362"/>
      <c r="G17" s="362"/>
      <c r="H17" s="362"/>
      <c r="I17" s="362"/>
      <c r="J17" s="362"/>
      <c r="K17" s="362"/>
      <c r="L17" s="362"/>
      <c r="M17" s="362"/>
      <c r="N17" s="372"/>
      <c r="O17" s="372"/>
      <c r="P17" s="372"/>
      <c r="Q17" s="372"/>
      <c r="R17" s="372"/>
      <c r="S17" s="372"/>
    </row>
    <row r="18" spans="2:32" s="313" customFormat="1" ht="36" customHeight="1" x14ac:dyDescent="0.2">
      <c r="B18" s="364" t="s">
        <v>189</v>
      </c>
      <c r="C18" s="470" t="s">
        <v>390</v>
      </c>
      <c r="D18" s="470"/>
      <c r="E18" s="470"/>
      <c r="F18" s="470"/>
      <c r="G18" s="470"/>
      <c r="H18" s="470"/>
      <c r="I18" s="470"/>
      <c r="J18" s="470"/>
      <c r="K18" s="470"/>
      <c r="L18" s="470"/>
      <c r="M18" s="470"/>
      <c r="N18" s="373"/>
      <c r="O18" s="373"/>
      <c r="P18" s="373"/>
      <c r="Q18" s="373"/>
      <c r="R18" s="373"/>
      <c r="S18" s="373"/>
    </row>
    <row r="19" spans="2:32" s="313" customFormat="1" ht="20.100000000000001" customHeight="1" x14ac:dyDescent="0.2">
      <c r="B19" s="364"/>
      <c r="C19" s="363"/>
      <c r="D19" s="364"/>
      <c r="E19" s="364"/>
      <c r="F19" s="364"/>
      <c r="G19" s="364"/>
      <c r="H19" s="364"/>
      <c r="I19" s="364"/>
      <c r="J19" s="364"/>
      <c r="K19" s="364"/>
      <c r="L19" s="364"/>
      <c r="M19" s="364"/>
      <c r="N19" s="373"/>
      <c r="O19" s="373"/>
      <c r="P19" s="373"/>
      <c r="Q19" s="373"/>
      <c r="R19" s="373"/>
      <c r="S19" s="373"/>
    </row>
    <row r="20" spans="2:32" ht="24" customHeight="1" x14ac:dyDescent="0.2">
      <c r="B20" s="368" t="s">
        <v>241</v>
      </c>
      <c r="C20" s="361"/>
      <c r="D20" s="361"/>
      <c r="E20" s="361"/>
      <c r="F20" s="361"/>
      <c r="G20" s="361"/>
      <c r="H20" s="361"/>
      <c r="I20" s="361"/>
      <c r="J20" s="361"/>
      <c r="K20" s="361"/>
      <c r="L20" s="361"/>
      <c r="M20" s="361"/>
    </row>
    <row r="21" spans="2:32" ht="36" customHeight="1" x14ac:dyDescent="0.2">
      <c r="B21" s="365" t="s">
        <v>190</v>
      </c>
      <c r="C21" s="473" t="s">
        <v>233</v>
      </c>
      <c r="D21" s="473"/>
      <c r="E21" s="473"/>
      <c r="F21" s="473"/>
      <c r="G21" s="473"/>
      <c r="H21" s="473"/>
      <c r="I21" s="473"/>
      <c r="J21" s="473"/>
      <c r="K21" s="473"/>
      <c r="L21" s="473"/>
      <c r="M21" s="473"/>
    </row>
    <row r="22" spans="2:32" ht="7.5" customHeight="1" x14ac:dyDescent="0.2">
      <c r="B22" s="361"/>
      <c r="C22" s="361"/>
      <c r="D22" s="361"/>
      <c r="E22" s="361"/>
      <c r="F22" s="361"/>
      <c r="G22" s="361"/>
      <c r="H22" s="361"/>
      <c r="I22" s="361"/>
      <c r="J22" s="361"/>
      <c r="K22" s="361"/>
      <c r="L22" s="361"/>
      <c r="M22" s="361"/>
    </row>
    <row r="23" spans="2:32" s="349" customFormat="1" ht="24" customHeight="1" x14ac:dyDescent="0.2">
      <c r="B23" s="362" t="s">
        <v>19</v>
      </c>
      <c r="C23" s="362"/>
      <c r="D23" s="362"/>
      <c r="E23" s="362"/>
      <c r="F23" s="362"/>
      <c r="G23" s="362"/>
      <c r="H23" s="362"/>
      <c r="I23" s="362"/>
      <c r="J23" s="362"/>
      <c r="K23" s="362"/>
      <c r="L23" s="362"/>
      <c r="M23" s="362"/>
      <c r="N23" s="372"/>
      <c r="O23" s="372"/>
      <c r="P23" s="372"/>
      <c r="Q23" s="372"/>
      <c r="R23" s="372"/>
      <c r="S23" s="372"/>
      <c r="AA23" s="472"/>
      <c r="AB23" s="472"/>
      <c r="AC23" s="472"/>
      <c r="AD23" s="472"/>
      <c r="AE23" s="472"/>
      <c r="AF23" s="472"/>
    </row>
    <row r="24" spans="2:32" s="349" customFormat="1" ht="36" customHeight="1" x14ac:dyDescent="0.2">
      <c r="B24" s="363" t="s">
        <v>189</v>
      </c>
      <c r="C24" s="470" t="s">
        <v>391</v>
      </c>
      <c r="D24" s="470"/>
      <c r="E24" s="470"/>
      <c r="F24" s="470"/>
      <c r="G24" s="470"/>
      <c r="H24" s="470"/>
      <c r="I24" s="470"/>
      <c r="J24" s="470"/>
      <c r="K24" s="470"/>
      <c r="L24" s="470"/>
      <c r="M24" s="470"/>
      <c r="N24" s="372"/>
      <c r="O24" s="372"/>
      <c r="P24" s="372"/>
      <c r="Q24" s="372"/>
      <c r="R24" s="372"/>
      <c r="S24" s="372"/>
      <c r="AA24" s="472"/>
      <c r="AB24" s="472"/>
      <c r="AC24" s="472"/>
      <c r="AD24" s="472"/>
      <c r="AE24" s="472"/>
      <c r="AF24" s="472"/>
    </row>
    <row r="25" spans="2:32" s="313" customFormat="1" ht="7.5" customHeight="1" x14ac:dyDescent="0.2">
      <c r="B25" s="366"/>
      <c r="C25" s="366"/>
      <c r="D25" s="366"/>
      <c r="E25" s="366"/>
      <c r="F25" s="366"/>
      <c r="G25" s="366"/>
      <c r="H25" s="366"/>
      <c r="I25" s="366"/>
      <c r="J25" s="366"/>
      <c r="K25" s="366"/>
      <c r="L25" s="366"/>
      <c r="M25" s="366"/>
      <c r="N25" s="373"/>
      <c r="O25" s="373"/>
      <c r="P25" s="373"/>
      <c r="Q25" s="373"/>
      <c r="R25" s="373"/>
      <c r="S25" s="373"/>
    </row>
    <row r="26" spans="2:32" s="349" customFormat="1" ht="24" customHeight="1" x14ac:dyDescent="0.2">
      <c r="B26" s="362" t="s">
        <v>125</v>
      </c>
      <c r="C26" s="362"/>
      <c r="D26" s="362"/>
      <c r="E26" s="362"/>
      <c r="F26" s="362"/>
      <c r="G26" s="362"/>
      <c r="H26" s="362"/>
      <c r="I26" s="362"/>
      <c r="J26" s="362"/>
      <c r="K26" s="362"/>
      <c r="L26" s="362"/>
      <c r="M26" s="362"/>
      <c r="N26" s="372"/>
      <c r="O26" s="372"/>
      <c r="P26" s="372"/>
      <c r="Q26" s="372"/>
      <c r="R26" s="372"/>
      <c r="S26" s="372"/>
    </row>
    <row r="27" spans="2:32" s="349" customFormat="1" ht="72" customHeight="1" x14ac:dyDescent="0.2">
      <c r="B27" s="363" t="s">
        <v>189</v>
      </c>
      <c r="C27" s="470" t="s">
        <v>392</v>
      </c>
      <c r="D27" s="470"/>
      <c r="E27" s="470"/>
      <c r="F27" s="470"/>
      <c r="G27" s="470"/>
      <c r="H27" s="470"/>
      <c r="I27" s="470"/>
      <c r="J27" s="470"/>
      <c r="K27" s="470"/>
      <c r="L27" s="470"/>
      <c r="M27" s="470"/>
      <c r="N27" s="372"/>
      <c r="O27" s="372"/>
      <c r="P27" s="372"/>
      <c r="Q27" s="372"/>
      <c r="R27" s="372"/>
      <c r="S27" s="372"/>
    </row>
    <row r="28" spans="2:32" s="313" customFormat="1" ht="6.75" customHeight="1" x14ac:dyDescent="0.2">
      <c r="B28" s="364"/>
      <c r="C28" s="364"/>
      <c r="D28" s="364"/>
      <c r="E28" s="364"/>
      <c r="F28" s="364"/>
      <c r="G28" s="364"/>
      <c r="H28" s="364"/>
      <c r="I28" s="364"/>
      <c r="J28" s="364"/>
      <c r="K28" s="364"/>
      <c r="L28" s="364"/>
      <c r="M28" s="364"/>
      <c r="N28" s="373"/>
      <c r="O28" s="373"/>
      <c r="P28" s="373"/>
      <c r="Q28" s="373"/>
      <c r="R28" s="373"/>
      <c r="S28" s="373"/>
    </row>
    <row r="29" spans="2:32" s="349" customFormat="1" ht="24" customHeight="1" x14ac:dyDescent="0.2">
      <c r="B29" s="362" t="s">
        <v>20</v>
      </c>
      <c r="C29" s="362"/>
      <c r="D29" s="362"/>
      <c r="E29" s="362"/>
      <c r="F29" s="362"/>
      <c r="G29" s="362"/>
      <c r="H29" s="362"/>
      <c r="I29" s="362"/>
      <c r="J29" s="362"/>
      <c r="K29" s="362"/>
      <c r="L29" s="362"/>
      <c r="M29" s="362"/>
      <c r="N29" s="372"/>
      <c r="O29" s="372"/>
      <c r="P29" s="372"/>
      <c r="Q29" s="372"/>
      <c r="R29" s="372"/>
      <c r="S29" s="372"/>
    </row>
    <row r="30" spans="2:32" s="349" customFormat="1" ht="72" customHeight="1" x14ac:dyDescent="0.2">
      <c r="B30" s="362" t="s">
        <v>189</v>
      </c>
      <c r="C30" s="470" t="s">
        <v>393</v>
      </c>
      <c r="D30" s="471"/>
      <c r="E30" s="471"/>
      <c r="F30" s="471"/>
      <c r="G30" s="471"/>
      <c r="H30" s="471"/>
      <c r="I30" s="471"/>
      <c r="J30" s="471"/>
      <c r="K30" s="471"/>
      <c r="L30" s="471"/>
      <c r="M30" s="471"/>
      <c r="N30" s="372"/>
      <c r="O30" s="372"/>
      <c r="P30" s="372"/>
      <c r="Q30" s="372"/>
      <c r="R30" s="372"/>
      <c r="S30" s="372"/>
    </row>
    <row r="42" spans="10:10" x14ac:dyDescent="0.2">
      <c r="J42" s="159"/>
    </row>
  </sheetData>
  <mergeCells count="11">
    <mergeCell ref="C27:M27"/>
    <mergeCell ref="C30:M30"/>
    <mergeCell ref="AA23:AF24"/>
    <mergeCell ref="C5:M5"/>
    <mergeCell ref="C6:M6"/>
    <mergeCell ref="C12:M12"/>
    <mergeCell ref="C15:M15"/>
    <mergeCell ref="C18:M18"/>
    <mergeCell ref="C21:M21"/>
    <mergeCell ref="C24:M24"/>
    <mergeCell ref="B7:M7"/>
  </mergeCells>
  <phoneticPr fontId="2"/>
  <printOptions horizontalCentered="1" verticalCentered="1"/>
  <pageMargins left="0.70866141732283472" right="0.70866141732283472" top="0.55118110236220474" bottom="0.55118110236220474" header="0.31496062992125984" footer="0.31496062992125984"/>
  <pageSetup paperSize="9" scale="88" orientation="portrait" cellComments="asDisplayed"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2"/>
  <sheetViews>
    <sheetView view="pageBreakPreview" topLeftCell="A50" zoomScale="115" zoomScaleNormal="100" zoomScaleSheetLayoutView="115" workbookViewId="0">
      <selection activeCell="AA46" sqref="AA46:AB46"/>
    </sheetView>
  </sheetViews>
  <sheetFormatPr defaultColWidth="7.77734375" defaultRowHeight="13.2" x14ac:dyDescent="0.2"/>
  <cols>
    <col min="1" max="1" width="3.109375" customWidth="1"/>
    <col min="2" max="2" width="4.33203125" customWidth="1"/>
    <col min="3" max="6" width="4" customWidth="1"/>
    <col min="7" max="8" width="3.6640625" customWidth="1"/>
    <col min="9" max="9" width="3.21875" customWidth="1"/>
    <col min="10" max="10" width="3.109375" style="164" customWidth="1"/>
    <col min="11" max="13" width="3.109375" customWidth="1"/>
    <col min="14" max="14" width="3.109375" style="1" customWidth="1"/>
    <col min="15" max="15" width="4.109375" customWidth="1"/>
    <col min="16" max="16" width="3.6640625" customWidth="1"/>
    <col min="17" max="21" width="3.21875" customWidth="1"/>
    <col min="22" max="22" width="5.109375" customWidth="1"/>
    <col min="23" max="26" width="3.21875" customWidth="1"/>
    <col min="27" max="27" width="3.109375" customWidth="1"/>
    <col min="28" max="28" width="3.109375" style="1" customWidth="1"/>
    <col min="29" max="29" width="8" style="3" customWidth="1"/>
    <col min="30" max="30" width="2" customWidth="1"/>
  </cols>
  <sheetData>
    <row r="1" spans="1:29" ht="3.75" customHeight="1" x14ac:dyDescent="0.2"/>
    <row r="2" spans="1:29" ht="18.75" customHeight="1" x14ac:dyDescent="0.2">
      <c r="A2" s="26" t="s">
        <v>239</v>
      </c>
    </row>
    <row r="3" spans="1:29" ht="3.75" customHeight="1" x14ac:dyDescent="0.2">
      <c r="B3" s="26"/>
    </row>
    <row r="6" spans="1:29" x14ac:dyDescent="0.2">
      <c r="Y6" s="526" t="s">
        <v>240</v>
      </c>
      <c r="Z6" s="526"/>
      <c r="AA6" s="526"/>
      <c r="AB6" s="526"/>
      <c r="AC6" s="526"/>
    </row>
    <row r="7" spans="1:29" ht="13.5" customHeight="1" x14ac:dyDescent="0.2">
      <c r="A7" s="306" t="s">
        <v>162</v>
      </c>
      <c r="B7" s="307"/>
      <c r="C7" s="307"/>
      <c r="D7" s="307"/>
      <c r="E7" s="307"/>
      <c r="F7" s="307"/>
      <c r="G7" s="307"/>
      <c r="H7" s="307"/>
      <c r="I7" s="307"/>
      <c r="J7" s="307"/>
      <c r="K7" s="307"/>
      <c r="L7" s="307"/>
      <c r="M7" s="307"/>
      <c r="N7" s="307"/>
      <c r="O7" s="307"/>
    </row>
    <row r="8" spans="1:29" ht="13.5" customHeight="1" x14ac:dyDescent="0.2">
      <c r="A8" s="511" t="s">
        <v>182</v>
      </c>
      <c r="B8" s="511"/>
      <c r="C8" s="511"/>
      <c r="D8" s="511"/>
      <c r="E8" s="511"/>
      <c r="F8" s="511"/>
      <c r="G8" s="511"/>
      <c r="H8" s="511"/>
      <c r="I8" s="511"/>
      <c r="J8" s="511"/>
      <c r="K8" s="511"/>
      <c r="L8" s="511"/>
      <c r="M8" s="511"/>
      <c r="N8" s="511"/>
      <c r="O8" s="511"/>
      <c r="P8" s="99"/>
      <c r="Q8" s="297"/>
      <c r="R8" s="160"/>
      <c r="S8" s="160"/>
      <c r="T8" s="160"/>
      <c r="U8" s="160"/>
      <c r="V8" s="160"/>
      <c r="W8" s="160"/>
      <c r="X8" s="160"/>
      <c r="Y8" s="160"/>
      <c r="Z8" s="160"/>
      <c r="AA8" s="100"/>
      <c r="AB8" s="100"/>
      <c r="AC8" s="100"/>
    </row>
    <row r="9" spans="1:29" x14ac:dyDescent="0.2">
      <c r="A9" s="511" t="s">
        <v>159</v>
      </c>
      <c r="B9" s="511"/>
      <c r="C9" s="511"/>
      <c r="D9" s="511"/>
      <c r="E9" s="511"/>
      <c r="F9" s="511"/>
      <c r="G9" s="511"/>
      <c r="H9" s="511"/>
      <c r="I9" s="511"/>
      <c r="J9" s="511"/>
      <c r="K9" s="511"/>
      <c r="L9" s="511"/>
      <c r="M9" s="511"/>
      <c r="N9" s="511"/>
      <c r="O9" s="511"/>
      <c r="P9" s="110"/>
      <c r="Q9" s="111"/>
      <c r="R9" s="160"/>
      <c r="S9" s="160"/>
      <c r="T9" s="160"/>
      <c r="U9" s="160"/>
      <c r="V9" s="160"/>
      <c r="W9" s="160"/>
      <c r="X9" s="160"/>
      <c r="Y9" s="160"/>
      <c r="Z9" s="160"/>
      <c r="AA9" s="111"/>
      <c r="AB9" s="111"/>
      <c r="AC9" s="111"/>
    </row>
    <row r="10" spans="1:29" x14ac:dyDescent="0.2">
      <c r="A10" s="511" t="s">
        <v>160</v>
      </c>
      <c r="B10" s="511"/>
      <c r="C10" s="511"/>
      <c r="D10" s="511"/>
      <c r="E10" s="511"/>
      <c r="F10" s="511"/>
      <c r="G10" s="511"/>
      <c r="H10" s="511"/>
      <c r="I10" s="511"/>
      <c r="J10" s="511"/>
      <c r="K10" s="511"/>
      <c r="L10" s="511"/>
      <c r="M10" s="511"/>
      <c r="N10" s="511"/>
      <c r="O10" s="511"/>
      <c r="P10" s="475"/>
      <c r="Q10" s="476"/>
      <c r="R10" s="476"/>
      <c r="S10" s="476"/>
      <c r="T10" s="476"/>
      <c r="U10" s="476"/>
      <c r="V10" s="476"/>
      <c r="W10" s="476"/>
      <c r="X10" s="476"/>
      <c r="Y10" s="476"/>
      <c r="Z10" s="476"/>
      <c r="AA10" s="476"/>
      <c r="AB10" s="476"/>
      <c r="AC10" s="476"/>
    </row>
    <row r="11" spans="1:29" x14ac:dyDescent="0.2">
      <c r="A11" s="511" t="s">
        <v>161</v>
      </c>
      <c r="B11" s="511"/>
      <c r="C11" s="511"/>
      <c r="D11" s="511"/>
      <c r="E11" s="511"/>
      <c r="F11" s="511"/>
      <c r="G11" s="511"/>
      <c r="H11" s="511"/>
      <c r="I11" s="511"/>
      <c r="J11" s="511"/>
      <c r="K11" s="511"/>
      <c r="L11" s="511"/>
      <c r="M11" s="511"/>
      <c r="N11" s="511"/>
      <c r="O11" s="511"/>
      <c r="P11" s="477"/>
      <c r="Q11" s="477"/>
      <c r="R11" s="477"/>
      <c r="S11" s="477"/>
      <c r="T11" s="477"/>
      <c r="U11" s="477"/>
      <c r="V11" s="477"/>
      <c r="W11" s="477"/>
      <c r="X11" s="477"/>
      <c r="Y11" s="477"/>
      <c r="Z11" s="477"/>
      <c r="AA11" s="477"/>
      <c r="AB11" s="477"/>
      <c r="AC11" s="477"/>
    </row>
    <row r="12" spans="1:29" x14ac:dyDescent="0.2">
      <c r="A12" s="277"/>
      <c r="B12" s="277"/>
      <c r="C12" s="277"/>
      <c r="D12" s="277"/>
      <c r="E12" s="277"/>
      <c r="F12" s="277"/>
      <c r="G12" s="277"/>
      <c r="H12" s="277"/>
      <c r="I12" s="277"/>
      <c r="J12" s="277"/>
      <c r="K12" s="277"/>
      <c r="L12" s="277"/>
      <c r="M12" s="277"/>
      <c r="N12" s="277"/>
      <c r="O12" s="277"/>
      <c r="P12" s="292" t="s">
        <v>183</v>
      </c>
      <c r="Q12" s="292"/>
      <c r="R12" s="292"/>
      <c r="S12" s="292"/>
      <c r="T12" s="292"/>
      <c r="U12" s="292"/>
      <c r="V12" s="292"/>
      <c r="W12" s="292"/>
      <c r="X12" s="292"/>
      <c r="Y12" s="292"/>
      <c r="Z12" s="292"/>
      <c r="AA12" s="292"/>
      <c r="AB12" s="292"/>
      <c r="AC12" s="292"/>
    </row>
    <row r="13" spans="1:29" x14ac:dyDescent="0.2">
      <c r="A13" s="277"/>
      <c r="B13" s="277"/>
      <c r="C13" s="277"/>
      <c r="D13" s="277"/>
      <c r="E13" s="277"/>
      <c r="F13" s="277"/>
      <c r="G13" s="277"/>
      <c r="H13" s="277"/>
      <c r="I13" s="277"/>
      <c r="J13" s="277"/>
      <c r="K13" s="277"/>
      <c r="L13" s="277"/>
      <c r="M13" s="277"/>
      <c r="N13" s="277"/>
      <c r="O13" s="277"/>
      <c r="P13" s="292" t="s">
        <v>152</v>
      </c>
      <c r="Q13" s="292"/>
      <c r="R13" s="292"/>
      <c r="S13" s="292"/>
      <c r="T13" s="292"/>
      <c r="U13" s="292"/>
      <c r="V13" s="292"/>
      <c r="W13" s="292"/>
      <c r="X13" s="292"/>
      <c r="Y13" s="292"/>
      <c r="Z13" s="292"/>
      <c r="AA13" s="292"/>
      <c r="AB13" s="292"/>
      <c r="AC13" s="292"/>
    </row>
    <row r="14" spans="1:29" ht="13.8" thickBot="1" x14ac:dyDescent="0.25">
      <c r="Y14" s="480" t="s">
        <v>30</v>
      </c>
      <c r="Z14" s="480"/>
      <c r="AA14" s="480"/>
      <c r="AB14" s="480"/>
    </row>
    <row r="15" spans="1:29" ht="13.8" thickBot="1" x14ac:dyDescent="0.25">
      <c r="C15" s="501" t="s">
        <v>0</v>
      </c>
      <c r="D15" s="502"/>
      <c r="E15" s="502"/>
      <c r="F15" s="502"/>
      <c r="G15" s="502"/>
      <c r="H15" s="502"/>
      <c r="I15" s="502"/>
      <c r="J15" s="502"/>
      <c r="K15" s="502"/>
      <c r="L15" s="502"/>
      <c r="M15" s="502"/>
      <c r="N15" s="503"/>
      <c r="P15" s="501" t="s">
        <v>1</v>
      </c>
      <c r="Q15" s="502"/>
      <c r="R15" s="502"/>
      <c r="S15" s="502"/>
      <c r="T15" s="502"/>
      <c r="U15" s="502"/>
      <c r="V15" s="502"/>
      <c r="W15" s="502"/>
      <c r="X15" s="502"/>
      <c r="Y15" s="502"/>
      <c r="Z15" s="502"/>
      <c r="AA15" s="502"/>
      <c r="AB15" s="503"/>
    </row>
    <row r="16" spans="1:29" ht="13.8" thickBot="1" x14ac:dyDescent="0.25">
      <c r="C16" s="166"/>
      <c r="D16" s="167"/>
      <c r="E16" s="167"/>
      <c r="F16" s="167"/>
      <c r="G16" s="167"/>
      <c r="H16" s="167"/>
      <c r="I16" s="485" t="s">
        <v>208</v>
      </c>
      <c r="J16" s="486"/>
      <c r="K16" s="485" t="s">
        <v>242</v>
      </c>
      <c r="L16" s="486"/>
      <c r="M16" s="504" t="s">
        <v>131</v>
      </c>
      <c r="N16" s="486"/>
      <c r="P16" s="169"/>
      <c r="Q16" s="170"/>
      <c r="R16" s="170"/>
      <c r="S16" s="170"/>
      <c r="T16" s="170"/>
      <c r="U16" s="170"/>
      <c r="V16" s="170"/>
      <c r="W16" s="485" t="s">
        <v>208</v>
      </c>
      <c r="X16" s="486"/>
      <c r="Y16" s="504" t="s">
        <v>242</v>
      </c>
      <c r="Z16" s="486"/>
      <c r="AA16" s="504" t="s">
        <v>131</v>
      </c>
      <c r="AB16" s="486"/>
    </row>
    <row r="17" spans="3:29" ht="13.8" thickBot="1" x14ac:dyDescent="0.25">
      <c r="C17" s="243" t="s">
        <v>193</v>
      </c>
      <c r="D17" s="244"/>
      <c r="E17" s="244"/>
      <c r="F17" s="244"/>
      <c r="G17" s="244"/>
      <c r="H17" s="245"/>
      <c r="I17" s="489">
        <v>5445</v>
      </c>
      <c r="J17" s="490"/>
      <c r="K17" s="489">
        <v>6287</v>
      </c>
      <c r="L17" s="490"/>
      <c r="M17" s="478">
        <v>842</v>
      </c>
      <c r="N17" s="479"/>
      <c r="P17" s="263" t="s">
        <v>196</v>
      </c>
      <c r="Q17" s="264"/>
      <c r="R17" s="264"/>
      <c r="S17" s="264"/>
      <c r="T17" s="264"/>
      <c r="U17" s="264"/>
      <c r="V17" s="265"/>
      <c r="W17" s="264"/>
      <c r="X17" s="265">
        <v>417</v>
      </c>
      <c r="Y17" s="489">
        <v>1152</v>
      </c>
      <c r="Z17" s="490"/>
      <c r="AA17" s="536">
        <f>Y17-X17</f>
        <v>735</v>
      </c>
      <c r="AB17" s="537"/>
    </row>
    <row r="18" spans="3:29" x14ac:dyDescent="0.2">
      <c r="C18" s="171"/>
      <c r="D18" s="175" t="s">
        <v>111</v>
      </c>
      <c r="E18" s="176"/>
      <c r="F18" s="176"/>
      <c r="G18" s="176"/>
      <c r="H18" s="177"/>
      <c r="I18" s="505">
        <v>5423</v>
      </c>
      <c r="J18" s="506"/>
      <c r="K18" s="505">
        <v>6231</v>
      </c>
      <c r="L18" s="506"/>
      <c r="M18" s="514">
        <f>K18-I18</f>
        <v>808</v>
      </c>
      <c r="N18" s="515"/>
      <c r="P18" s="174"/>
      <c r="Q18" s="175" t="s">
        <v>36</v>
      </c>
      <c r="R18" s="227"/>
      <c r="S18" s="227"/>
      <c r="T18" s="227"/>
      <c r="U18" s="227"/>
      <c r="V18" s="228"/>
      <c r="W18" s="227"/>
      <c r="X18" s="378">
        <v>417</v>
      </c>
      <c r="Y18" s="505">
        <v>1030</v>
      </c>
      <c r="Z18" s="506"/>
      <c r="AA18" s="497">
        <f>Y18-X18</f>
        <v>613</v>
      </c>
      <c r="AB18" s="498"/>
      <c r="AC18" s="153" t="s">
        <v>371</v>
      </c>
    </row>
    <row r="19" spans="3:29" x14ac:dyDescent="0.2">
      <c r="C19" s="171"/>
      <c r="D19" s="171"/>
      <c r="E19" s="178" t="s">
        <v>39</v>
      </c>
      <c r="F19" s="179"/>
      <c r="G19" s="179"/>
      <c r="H19" s="180"/>
      <c r="I19" s="516">
        <v>4019</v>
      </c>
      <c r="J19" s="517"/>
      <c r="K19" s="516">
        <v>4019</v>
      </c>
      <c r="L19" s="517"/>
      <c r="M19" s="514">
        <f>K19-I19</f>
        <v>0</v>
      </c>
      <c r="N19" s="515"/>
      <c r="P19" s="207"/>
      <c r="Q19" s="379"/>
      <c r="R19" s="576" t="s">
        <v>245</v>
      </c>
      <c r="S19" s="577"/>
      <c r="T19" s="577"/>
      <c r="U19" s="577"/>
      <c r="V19" s="578"/>
      <c r="W19" s="179"/>
      <c r="X19" s="377">
        <v>145</v>
      </c>
      <c r="Y19" s="179"/>
      <c r="Z19" s="179">
        <v>234</v>
      </c>
      <c r="AA19" s="497">
        <v>88</v>
      </c>
      <c r="AB19" s="498"/>
      <c r="AC19" s="153"/>
    </row>
    <row r="20" spans="3:29" x14ac:dyDescent="0.2">
      <c r="C20" s="171"/>
      <c r="D20" s="171"/>
      <c r="E20" s="184" t="s">
        <v>40</v>
      </c>
      <c r="F20" s="185"/>
      <c r="G20" s="185"/>
      <c r="H20" s="186"/>
      <c r="I20" s="516">
        <v>901</v>
      </c>
      <c r="J20" s="517"/>
      <c r="K20" s="516">
        <v>849</v>
      </c>
      <c r="L20" s="517"/>
      <c r="M20" s="514">
        <v>-51</v>
      </c>
      <c r="N20" s="515"/>
      <c r="P20" s="207"/>
      <c r="Q20" s="379"/>
      <c r="R20" s="236" t="s">
        <v>246</v>
      </c>
      <c r="S20" s="179"/>
      <c r="T20" s="179"/>
      <c r="U20" s="179"/>
      <c r="V20" s="180"/>
      <c r="W20" s="215"/>
      <c r="X20" s="377">
        <v>0</v>
      </c>
      <c r="Y20" s="179"/>
      <c r="Z20" s="179">
        <v>0</v>
      </c>
      <c r="AA20" s="497">
        <f t="shared" ref="AA20:AA23" si="0">Z20-X20</f>
        <v>0</v>
      </c>
      <c r="AB20" s="498"/>
      <c r="AC20" s="153"/>
    </row>
    <row r="21" spans="3:29" x14ac:dyDescent="0.2">
      <c r="C21" s="171"/>
      <c r="D21" s="171"/>
      <c r="E21" s="184" t="s">
        <v>41</v>
      </c>
      <c r="F21" s="185"/>
      <c r="G21" s="185"/>
      <c r="H21" s="186"/>
      <c r="I21" s="516">
        <v>109</v>
      </c>
      <c r="J21" s="517"/>
      <c r="K21" s="516">
        <v>137</v>
      </c>
      <c r="L21" s="517"/>
      <c r="M21" s="495">
        <v>27</v>
      </c>
      <c r="N21" s="496"/>
      <c r="P21" s="207"/>
      <c r="Q21" s="379"/>
      <c r="R21" s="236" t="s">
        <v>247</v>
      </c>
      <c r="S21" s="179"/>
      <c r="T21" s="179"/>
      <c r="U21" s="179"/>
      <c r="V21" s="180"/>
      <c r="W21" s="215"/>
      <c r="X21" s="377">
        <v>14</v>
      </c>
      <c r="Y21" s="179"/>
      <c r="Z21" s="179">
        <v>14</v>
      </c>
      <c r="AA21" s="497">
        <f t="shared" si="0"/>
        <v>0</v>
      </c>
      <c r="AB21" s="498"/>
      <c r="AC21" s="153"/>
    </row>
    <row r="22" spans="3:29" x14ac:dyDescent="0.2">
      <c r="C22" s="171"/>
      <c r="D22" s="171"/>
      <c r="E22" s="184" t="s">
        <v>42</v>
      </c>
      <c r="F22" s="185"/>
      <c r="G22" s="185"/>
      <c r="H22" s="186"/>
      <c r="I22" s="190"/>
      <c r="J22" s="191">
        <v>61</v>
      </c>
      <c r="K22" s="190"/>
      <c r="L22" s="191">
        <v>279</v>
      </c>
      <c r="M22" s="495">
        <f>L22-J22</f>
        <v>218</v>
      </c>
      <c r="N22" s="496"/>
      <c r="P22" s="207"/>
      <c r="Q22" s="379" t="s">
        <v>243</v>
      </c>
      <c r="R22" s="179" t="s">
        <v>244</v>
      </c>
      <c r="S22" s="179"/>
      <c r="T22" s="179"/>
      <c r="U22" s="179"/>
      <c r="V22" s="180"/>
      <c r="W22" s="215"/>
      <c r="X22" s="377">
        <v>173</v>
      </c>
      <c r="Y22" s="179"/>
      <c r="Z22" s="179">
        <v>97</v>
      </c>
      <c r="AA22" s="497">
        <f t="shared" si="0"/>
        <v>-76</v>
      </c>
      <c r="AB22" s="498"/>
      <c r="AC22" s="153"/>
    </row>
    <row r="23" spans="3:29" x14ac:dyDescent="0.2">
      <c r="C23" s="171"/>
      <c r="D23" s="171"/>
      <c r="E23" s="184" t="s">
        <v>43</v>
      </c>
      <c r="F23" s="185"/>
      <c r="G23" s="185"/>
      <c r="H23" s="186"/>
      <c r="I23" s="182"/>
      <c r="J23" s="183">
        <v>163</v>
      </c>
      <c r="K23" s="182"/>
      <c r="L23" s="183">
        <v>146</v>
      </c>
      <c r="M23" s="495">
        <v>-16</v>
      </c>
      <c r="N23" s="496"/>
      <c r="P23" s="207"/>
      <c r="Q23" s="380"/>
      <c r="R23" s="573" t="s">
        <v>248</v>
      </c>
      <c r="S23" s="573"/>
      <c r="T23" s="573"/>
      <c r="U23" s="573"/>
      <c r="V23" s="574"/>
      <c r="W23" s="179"/>
      <c r="X23" s="377">
        <v>5</v>
      </c>
      <c r="Y23" s="179"/>
      <c r="Z23" s="217">
        <v>5</v>
      </c>
      <c r="AA23" s="497">
        <f t="shared" si="0"/>
        <v>0</v>
      </c>
      <c r="AB23" s="498"/>
      <c r="AC23" s="153"/>
    </row>
    <row r="24" spans="3:29" ht="13.8" thickBot="1" x14ac:dyDescent="0.25">
      <c r="C24" s="171"/>
      <c r="D24" s="171"/>
      <c r="E24" s="184" t="s">
        <v>44</v>
      </c>
      <c r="F24" s="185"/>
      <c r="G24" s="185"/>
      <c r="H24" s="186"/>
      <c r="I24" s="181"/>
      <c r="J24" s="375">
        <v>0</v>
      </c>
      <c r="K24" s="181"/>
      <c r="L24" s="312">
        <v>5</v>
      </c>
      <c r="M24" s="495">
        <f t="shared" ref="M24:M25" si="1">L24-J24</f>
        <v>5</v>
      </c>
      <c r="N24" s="496"/>
      <c r="P24" s="174"/>
      <c r="Q24" s="381"/>
      <c r="R24" s="579" t="s">
        <v>249</v>
      </c>
      <c r="S24" s="580"/>
      <c r="T24" s="580"/>
      <c r="U24" s="580"/>
      <c r="V24" s="581"/>
      <c r="W24" s="202"/>
      <c r="X24" s="203">
        <v>78</v>
      </c>
      <c r="Y24" s="202"/>
      <c r="Z24" s="202">
        <v>679</v>
      </c>
      <c r="AA24" s="499">
        <v>600</v>
      </c>
      <c r="AB24" s="500"/>
      <c r="AC24" s="153"/>
    </row>
    <row r="25" spans="3:29" ht="13.8" thickBot="1" x14ac:dyDescent="0.25">
      <c r="C25" s="171"/>
      <c r="D25" s="171"/>
      <c r="E25" s="225" t="s">
        <v>45</v>
      </c>
      <c r="F25" s="185"/>
      <c r="G25" s="185"/>
      <c r="H25" s="186"/>
      <c r="I25" s="188"/>
      <c r="J25" s="189">
        <v>85</v>
      </c>
      <c r="K25" s="188"/>
      <c r="L25" s="189">
        <v>109</v>
      </c>
      <c r="M25" s="495">
        <f t="shared" si="1"/>
        <v>24</v>
      </c>
      <c r="N25" s="496"/>
      <c r="P25" s="383"/>
      <c r="Q25" s="385" t="s">
        <v>251</v>
      </c>
      <c r="R25" s="384"/>
      <c r="S25" s="384"/>
      <c r="T25" s="384"/>
      <c r="U25" s="384"/>
      <c r="V25" s="382"/>
      <c r="W25" s="384"/>
      <c r="X25" s="405" t="s">
        <v>192</v>
      </c>
      <c r="Y25" s="384"/>
      <c r="Z25" s="382">
        <v>121</v>
      </c>
      <c r="AA25" s="571">
        <v>121</v>
      </c>
      <c r="AB25" s="572"/>
      <c r="AC25" s="153" t="s">
        <v>372</v>
      </c>
    </row>
    <row r="26" spans="3:29" ht="13.8" thickBot="1" x14ac:dyDescent="0.25">
      <c r="C26" s="171"/>
      <c r="D26" s="192"/>
      <c r="E26" s="193" t="s">
        <v>46</v>
      </c>
      <c r="F26" s="194"/>
      <c r="G26" s="194"/>
      <c r="H26" s="195"/>
      <c r="I26" s="196"/>
      <c r="J26" s="197">
        <v>83</v>
      </c>
      <c r="K26" s="196"/>
      <c r="L26" s="197">
        <v>685</v>
      </c>
      <c r="M26" s="518">
        <v>601</v>
      </c>
      <c r="N26" s="519"/>
      <c r="O26" s="356" t="s">
        <v>28</v>
      </c>
      <c r="P26" s="263" t="s">
        <v>197</v>
      </c>
      <c r="Q26" s="389"/>
      <c r="R26" s="389"/>
      <c r="S26" s="389"/>
      <c r="T26" s="389"/>
      <c r="U26" s="389"/>
      <c r="V26" s="314"/>
      <c r="W26" s="389"/>
      <c r="X26" s="314">
        <v>207</v>
      </c>
      <c r="Y26" s="389"/>
      <c r="Z26" s="314">
        <v>706</v>
      </c>
      <c r="AA26" s="530">
        <f t="shared" ref="AA26" si="2">Z26-X26</f>
        <v>499</v>
      </c>
      <c r="AB26" s="531"/>
      <c r="AC26" s="153"/>
    </row>
    <row r="27" spans="3:29" x14ac:dyDescent="0.2">
      <c r="C27" s="171"/>
      <c r="D27" s="190" t="s">
        <v>112</v>
      </c>
      <c r="E27" s="198"/>
      <c r="F27" s="198"/>
      <c r="G27" s="198"/>
      <c r="H27" s="187"/>
      <c r="I27" s="199"/>
      <c r="J27" s="374">
        <v>21</v>
      </c>
      <c r="K27" s="199"/>
      <c r="L27" s="311">
        <v>55</v>
      </c>
      <c r="M27" s="520">
        <f>L27-J27</f>
        <v>34</v>
      </c>
      <c r="N27" s="521"/>
      <c r="O27" s="357"/>
      <c r="P27" s="174"/>
      <c r="Q27" s="386" t="s">
        <v>250</v>
      </c>
      <c r="R27" s="387"/>
      <c r="S27" s="387"/>
      <c r="T27" s="387"/>
      <c r="U27" s="387"/>
      <c r="V27" s="388"/>
      <c r="W27" s="387"/>
      <c r="X27" s="403" t="s">
        <v>192</v>
      </c>
      <c r="Y27" s="387"/>
      <c r="Z27" s="387">
        <v>10</v>
      </c>
      <c r="AA27" s="532">
        <v>10</v>
      </c>
      <c r="AB27" s="533"/>
      <c r="AC27" s="153" t="s">
        <v>219</v>
      </c>
    </row>
    <row r="28" spans="3:29" ht="13.8" thickBot="1" x14ac:dyDescent="0.25">
      <c r="C28" s="200"/>
      <c r="D28" s="201"/>
      <c r="E28" s="193" t="s">
        <v>47</v>
      </c>
      <c r="F28" s="194"/>
      <c r="G28" s="194"/>
      <c r="H28" s="195"/>
      <c r="I28" s="196"/>
      <c r="J28" s="204">
        <v>21</v>
      </c>
      <c r="K28" s="196"/>
      <c r="L28" s="204">
        <v>55</v>
      </c>
      <c r="M28" s="522">
        <f>L28-J28</f>
        <v>34</v>
      </c>
      <c r="N28" s="523"/>
      <c r="O28" s="356"/>
      <c r="P28" s="174"/>
      <c r="Q28" s="215" t="s">
        <v>210</v>
      </c>
      <c r="R28" s="179"/>
      <c r="S28" s="179"/>
      <c r="T28" s="179"/>
      <c r="U28" s="179"/>
      <c r="V28" s="180"/>
      <c r="W28" s="179"/>
      <c r="X28" s="377">
        <v>2</v>
      </c>
      <c r="Y28" s="179"/>
      <c r="Z28" s="404" t="s">
        <v>192</v>
      </c>
      <c r="AA28" s="497" t="s">
        <v>395</v>
      </c>
      <c r="AB28" s="498"/>
      <c r="AC28" s="153" t="s">
        <v>220</v>
      </c>
    </row>
    <row r="29" spans="3:29" ht="13.8" thickBot="1" x14ac:dyDescent="0.25">
      <c r="C29" s="246" t="s">
        <v>194</v>
      </c>
      <c r="D29" s="247"/>
      <c r="E29" s="247"/>
      <c r="F29" s="247"/>
      <c r="G29" s="247"/>
      <c r="H29" s="248"/>
      <c r="I29" s="246"/>
      <c r="J29" s="249">
        <v>389</v>
      </c>
      <c r="K29" s="246"/>
      <c r="L29" s="249">
        <v>708</v>
      </c>
      <c r="M29" s="530">
        <v>319</v>
      </c>
      <c r="N29" s="531"/>
      <c r="O29" s="357"/>
      <c r="P29" s="174"/>
      <c r="Q29" s="215" t="s">
        <v>129</v>
      </c>
      <c r="R29" s="179"/>
      <c r="S29" s="179"/>
      <c r="T29" s="179"/>
      <c r="U29" s="179"/>
      <c r="V29" s="180"/>
      <c r="W29" s="179"/>
      <c r="X29" s="180">
        <v>191</v>
      </c>
      <c r="Y29" s="179"/>
      <c r="Z29" s="179">
        <v>615</v>
      </c>
      <c r="AA29" s="497">
        <v>423</v>
      </c>
      <c r="AB29" s="498"/>
      <c r="AC29" s="153" t="s">
        <v>376</v>
      </c>
    </row>
    <row r="30" spans="3:29" x14ac:dyDescent="0.2">
      <c r="C30" s="174"/>
      <c r="D30" s="402" t="s">
        <v>51</v>
      </c>
      <c r="E30" s="227"/>
      <c r="F30" s="227"/>
      <c r="G30" s="227"/>
      <c r="H30" s="227"/>
      <c r="I30" s="402"/>
      <c r="J30" s="398">
        <v>347</v>
      </c>
      <c r="K30" s="402"/>
      <c r="L30" s="398">
        <v>648</v>
      </c>
      <c r="M30" s="570">
        <f>L30-J30</f>
        <v>301</v>
      </c>
      <c r="N30" s="521"/>
      <c r="O30" s="358"/>
      <c r="P30" s="174"/>
      <c r="Q30" s="215" t="s">
        <v>283</v>
      </c>
      <c r="R30" s="179"/>
      <c r="S30" s="179"/>
      <c r="T30" s="179"/>
      <c r="U30" s="179"/>
      <c r="V30" s="180"/>
      <c r="W30" s="179"/>
      <c r="X30" s="377">
        <v>0</v>
      </c>
      <c r="Y30" s="179"/>
      <c r="Z30" s="403" t="s">
        <v>192</v>
      </c>
      <c r="AA30" s="497">
        <v>0</v>
      </c>
      <c r="AB30" s="498"/>
      <c r="AC30" s="153" t="s">
        <v>380</v>
      </c>
    </row>
    <row r="31" spans="3:29" x14ac:dyDescent="0.2">
      <c r="C31" s="174"/>
      <c r="D31" s="205" t="s">
        <v>53</v>
      </c>
      <c r="E31" s="179"/>
      <c r="F31" s="179"/>
      <c r="G31" s="179"/>
      <c r="H31" s="179"/>
      <c r="I31" s="215"/>
      <c r="J31" s="399">
        <v>37</v>
      </c>
      <c r="K31" s="215"/>
      <c r="L31" s="399">
        <v>47</v>
      </c>
      <c r="M31" s="412"/>
      <c r="N31" s="411">
        <v>9</v>
      </c>
      <c r="O31" s="356" t="s">
        <v>29</v>
      </c>
      <c r="P31" s="174"/>
      <c r="Q31" s="215" t="s">
        <v>211</v>
      </c>
      <c r="R31" s="179"/>
      <c r="S31" s="179"/>
      <c r="T31" s="179"/>
      <c r="U31" s="179"/>
      <c r="V31" s="180"/>
      <c r="W31" s="179"/>
      <c r="X31" s="377">
        <v>0</v>
      </c>
      <c r="Y31" s="179"/>
      <c r="Z31" s="403" t="s">
        <v>192</v>
      </c>
      <c r="AA31" s="497">
        <v>0</v>
      </c>
      <c r="AB31" s="498"/>
      <c r="AC31" s="153"/>
    </row>
    <row r="32" spans="3:29" x14ac:dyDescent="0.2">
      <c r="C32" s="205"/>
      <c r="D32" s="215" t="s">
        <v>281</v>
      </c>
      <c r="E32" s="179"/>
      <c r="F32" s="179"/>
      <c r="G32" s="179"/>
      <c r="H32" s="179"/>
      <c r="I32" s="215"/>
      <c r="J32" s="377" t="s">
        <v>192</v>
      </c>
      <c r="K32" s="215"/>
      <c r="L32" s="399">
        <v>7</v>
      </c>
      <c r="M32" s="412"/>
      <c r="N32" s="411">
        <v>7</v>
      </c>
      <c r="O32" s="356" t="s">
        <v>287</v>
      </c>
      <c r="P32" s="174"/>
      <c r="Q32" s="215" t="s">
        <v>37</v>
      </c>
      <c r="R32" s="179"/>
      <c r="S32" s="179"/>
      <c r="T32" s="179"/>
      <c r="U32" s="179"/>
      <c r="V32" s="180"/>
      <c r="W32" s="179"/>
      <c r="X32" s="180">
        <v>1</v>
      </c>
      <c r="Y32" s="179"/>
      <c r="Z32" s="179">
        <v>0</v>
      </c>
      <c r="AA32" s="497">
        <v>0</v>
      </c>
      <c r="AB32" s="498"/>
      <c r="AC32" s="153"/>
    </row>
    <row r="33" spans="2:34" ht="13.8" thickBot="1" x14ac:dyDescent="0.25">
      <c r="C33" s="205"/>
      <c r="D33" s="215" t="s">
        <v>134</v>
      </c>
      <c r="E33" s="179"/>
      <c r="F33" s="179"/>
      <c r="G33" s="179"/>
      <c r="H33" s="179"/>
      <c r="I33" s="215"/>
      <c r="J33" s="399">
        <v>0</v>
      </c>
      <c r="K33" s="215"/>
      <c r="L33" s="399">
        <v>0</v>
      </c>
      <c r="M33" s="412"/>
      <c r="N33" s="411">
        <v>0</v>
      </c>
      <c r="O33" s="356" t="s">
        <v>367</v>
      </c>
      <c r="P33" s="201"/>
      <c r="Q33" s="229" t="s">
        <v>38</v>
      </c>
      <c r="R33" s="194"/>
      <c r="S33" s="194"/>
      <c r="T33" s="194"/>
      <c r="U33" s="194"/>
      <c r="V33" s="195"/>
      <c r="W33" s="194"/>
      <c r="X33" s="195">
        <v>11</v>
      </c>
      <c r="Y33" s="194"/>
      <c r="Z33" s="194">
        <v>15</v>
      </c>
      <c r="AA33" s="499">
        <v>3</v>
      </c>
      <c r="AB33" s="500"/>
      <c r="AC33" s="153" t="s">
        <v>221</v>
      </c>
    </row>
    <row r="34" spans="2:34" ht="13.8" thickBot="1" x14ac:dyDescent="0.25">
      <c r="C34" s="171"/>
      <c r="D34" s="215" t="s">
        <v>209</v>
      </c>
      <c r="E34" s="179"/>
      <c r="F34" s="179"/>
      <c r="G34" s="179"/>
      <c r="H34" s="179"/>
      <c r="I34" s="215"/>
      <c r="J34" s="377">
        <v>0</v>
      </c>
      <c r="K34" s="215"/>
      <c r="L34" s="399">
        <v>0</v>
      </c>
      <c r="M34" s="412"/>
      <c r="N34" s="411">
        <v>0</v>
      </c>
      <c r="O34" s="356"/>
      <c r="P34" s="234" t="s">
        <v>198</v>
      </c>
      <c r="Q34" s="235"/>
      <c r="R34" s="235"/>
      <c r="S34" s="235"/>
      <c r="T34" s="235"/>
      <c r="U34" s="235"/>
      <c r="V34" s="235"/>
      <c r="W34" s="234"/>
      <c r="X34" s="208">
        <v>624</v>
      </c>
      <c r="Y34" s="540">
        <v>1859</v>
      </c>
      <c r="Z34" s="541"/>
      <c r="AA34" s="522">
        <v>1234</v>
      </c>
      <c r="AB34" s="523"/>
      <c r="AC34" s="153"/>
    </row>
    <row r="35" spans="2:34" ht="13.8" thickBot="1" x14ac:dyDescent="0.25">
      <c r="B35" t="s">
        <v>52</v>
      </c>
      <c r="C35" s="171"/>
      <c r="D35" s="215" t="s">
        <v>54</v>
      </c>
      <c r="E35" s="179"/>
      <c r="F35" s="179"/>
      <c r="G35" s="179"/>
      <c r="H35" s="179"/>
      <c r="I35" s="215"/>
      <c r="J35" s="399">
        <v>0</v>
      </c>
      <c r="K35" s="215"/>
      <c r="L35" s="399">
        <v>0</v>
      </c>
      <c r="M35" s="412"/>
      <c r="N35" s="411">
        <v>0</v>
      </c>
      <c r="O35" s="153"/>
      <c r="P35" s="69"/>
      <c r="Q35" s="69"/>
      <c r="R35" s="69"/>
      <c r="S35" s="69"/>
      <c r="T35" s="69"/>
      <c r="U35" s="69"/>
      <c r="V35" s="69"/>
      <c r="W35" s="69"/>
      <c r="X35" s="69"/>
      <c r="Y35" s="69"/>
      <c r="Z35" s="69"/>
      <c r="AA35" s="237"/>
      <c r="AB35" s="238"/>
      <c r="AC35" s="153"/>
    </row>
    <row r="36" spans="2:34" ht="13.8" thickBot="1" x14ac:dyDescent="0.25">
      <c r="C36" s="171"/>
      <c r="D36" s="215" t="s">
        <v>55</v>
      </c>
      <c r="E36" s="179"/>
      <c r="F36" s="179"/>
      <c r="G36" s="179"/>
      <c r="H36" s="179"/>
      <c r="I36" s="215"/>
      <c r="J36" s="399">
        <v>3</v>
      </c>
      <c r="K36" s="215"/>
      <c r="L36" s="399">
        <v>4</v>
      </c>
      <c r="M36" s="524">
        <v>0</v>
      </c>
      <c r="N36" s="496"/>
      <c r="P36" s="501" t="s">
        <v>2</v>
      </c>
      <c r="Q36" s="502"/>
      <c r="R36" s="502"/>
      <c r="S36" s="502"/>
      <c r="T36" s="502"/>
      <c r="U36" s="502"/>
      <c r="V36" s="502"/>
      <c r="W36" s="502"/>
      <c r="X36" s="502"/>
      <c r="Y36" s="502"/>
      <c r="Z36" s="502"/>
      <c r="AA36" s="502"/>
      <c r="AB36" s="503"/>
      <c r="AC36" s="153"/>
    </row>
    <row r="37" spans="2:34" ht="13.8" thickBot="1" x14ac:dyDescent="0.25">
      <c r="C37" s="171"/>
      <c r="D37" s="205"/>
      <c r="E37" s="206"/>
      <c r="F37" s="206"/>
      <c r="G37" s="206"/>
      <c r="H37" s="206"/>
      <c r="I37" s="205"/>
      <c r="J37" s="191"/>
      <c r="K37" s="205"/>
      <c r="L37" s="191"/>
      <c r="M37" s="544"/>
      <c r="N37" s="545"/>
      <c r="P37" s="279"/>
      <c r="Q37" s="280"/>
      <c r="R37" s="280"/>
      <c r="S37" s="280"/>
      <c r="T37" s="280"/>
      <c r="U37" s="280"/>
      <c r="V37" s="281"/>
      <c r="W37" s="485" t="s">
        <v>208</v>
      </c>
      <c r="X37" s="486"/>
      <c r="Y37" s="485" t="s">
        <v>242</v>
      </c>
      <c r="Z37" s="486"/>
      <c r="AA37" s="487" t="s">
        <v>131</v>
      </c>
      <c r="AB37" s="488"/>
      <c r="AC37" s="153"/>
    </row>
    <row r="38" spans="2:34" ht="13.8" thickBot="1" x14ac:dyDescent="0.25">
      <c r="C38" s="171"/>
      <c r="D38" s="205"/>
      <c r="E38" s="206"/>
      <c r="F38" s="206"/>
      <c r="G38" s="206"/>
      <c r="H38" s="206"/>
      <c r="I38" s="205"/>
      <c r="J38" s="191"/>
      <c r="K38" s="205"/>
      <c r="L38" s="191"/>
      <c r="M38" s="483"/>
      <c r="N38" s="484"/>
      <c r="P38" s="260" t="s">
        <v>107</v>
      </c>
      <c r="Q38" s="251" t="s">
        <v>199</v>
      </c>
      <c r="R38" s="251"/>
      <c r="S38" s="251"/>
      <c r="T38" s="251"/>
      <c r="U38" s="251"/>
      <c r="V38" s="252"/>
      <c r="W38" s="489">
        <v>5050</v>
      </c>
      <c r="X38" s="490"/>
      <c r="Y38" s="529">
        <v>5050</v>
      </c>
      <c r="Z38" s="529"/>
      <c r="AA38" s="507">
        <f>Y38-W38</f>
        <v>0</v>
      </c>
      <c r="AB38" s="508"/>
      <c r="AC38" s="153" t="s">
        <v>222</v>
      </c>
    </row>
    <row r="39" spans="2:34" x14ac:dyDescent="0.2">
      <c r="C39" s="171"/>
      <c r="D39" s="205"/>
      <c r="E39" s="206"/>
      <c r="F39" s="206"/>
      <c r="G39" s="206"/>
      <c r="H39" s="206"/>
      <c r="I39" s="205"/>
      <c r="J39" s="191"/>
      <c r="K39" s="205"/>
      <c r="L39" s="191"/>
      <c r="M39" s="483"/>
      <c r="N39" s="484"/>
      <c r="O39" s="69"/>
      <c r="P39" s="261" t="s">
        <v>105</v>
      </c>
      <c r="Q39" s="262" t="s">
        <v>200</v>
      </c>
      <c r="R39" s="262"/>
      <c r="S39" s="262"/>
      <c r="T39" s="262"/>
      <c r="U39" s="262"/>
      <c r="V39" s="245"/>
      <c r="W39" s="406"/>
      <c r="X39" s="407" t="s">
        <v>212</v>
      </c>
      <c r="Y39" s="262"/>
      <c r="Z39" s="350">
        <v>20</v>
      </c>
      <c r="AA39" s="542">
        <v>43</v>
      </c>
      <c r="AB39" s="543"/>
      <c r="AC39" s="153"/>
      <c r="AE39" s="41"/>
    </row>
    <row r="40" spans="2:34" x14ac:dyDescent="0.2">
      <c r="C40" s="171"/>
      <c r="D40" s="205"/>
      <c r="E40" s="206"/>
      <c r="F40" s="206"/>
      <c r="G40" s="206"/>
      <c r="H40" s="206"/>
      <c r="I40" s="205"/>
      <c r="J40" s="191"/>
      <c r="K40" s="205"/>
      <c r="L40" s="191"/>
      <c r="M40" s="483"/>
      <c r="N40" s="484"/>
      <c r="P40" s="190"/>
      <c r="Q40" s="216" t="s">
        <v>48</v>
      </c>
      <c r="R40" s="217"/>
      <c r="S40" s="217"/>
      <c r="T40" s="217"/>
      <c r="U40" s="217"/>
      <c r="V40" s="231"/>
      <c r="W40" s="550">
        <v>261</v>
      </c>
      <c r="X40" s="551"/>
      <c r="Y40" s="491">
        <v>395</v>
      </c>
      <c r="Z40" s="491"/>
      <c r="AA40" s="493">
        <f>Y40-W40</f>
        <v>134</v>
      </c>
      <c r="AB40" s="494"/>
      <c r="AC40" s="153" t="s">
        <v>223</v>
      </c>
    </row>
    <row r="41" spans="2:34" ht="13.8" thickBot="1" x14ac:dyDescent="0.25">
      <c r="C41" s="171"/>
      <c r="D41" s="205"/>
      <c r="E41" s="206"/>
      <c r="F41" s="206"/>
      <c r="G41" s="206"/>
      <c r="H41" s="206"/>
      <c r="I41" s="205"/>
      <c r="J41" s="222"/>
      <c r="K41" s="205"/>
      <c r="L41" s="209"/>
      <c r="M41" s="413"/>
      <c r="N41" s="219"/>
      <c r="P41" s="201"/>
      <c r="Q41" s="230" t="s">
        <v>49</v>
      </c>
      <c r="R41" s="210"/>
      <c r="S41" s="210"/>
      <c r="T41" s="210"/>
      <c r="U41" s="210"/>
      <c r="V41" s="211"/>
      <c r="W41" s="552" t="s">
        <v>213</v>
      </c>
      <c r="X41" s="553"/>
      <c r="Y41" s="492" t="s">
        <v>282</v>
      </c>
      <c r="Z41" s="492"/>
      <c r="AA41" s="548">
        <v>-90</v>
      </c>
      <c r="AB41" s="549"/>
      <c r="AC41" s="153" t="s">
        <v>224</v>
      </c>
    </row>
    <row r="42" spans="2:34" x14ac:dyDescent="0.2">
      <c r="C42" s="171"/>
      <c r="D42" s="171"/>
      <c r="E42" s="172"/>
      <c r="F42" s="172"/>
      <c r="G42" s="172"/>
      <c r="H42" s="172"/>
      <c r="I42" s="174"/>
      <c r="J42" s="222"/>
      <c r="K42" s="174"/>
      <c r="L42" s="209"/>
      <c r="M42" s="414"/>
      <c r="N42" s="219"/>
      <c r="P42" s="257" t="s">
        <v>106</v>
      </c>
      <c r="Q42" s="244" t="s">
        <v>201</v>
      </c>
      <c r="R42" s="244"/>
      <c r="S42" s="244"/>
      <c r="T42" s="244"/>
      <c r="U42" s="244"/>
      <c r="V42" s="258"/>
      <c r="W42" s="408"/>
      <c r="X42" s="258">
        <v>182</v>
      </c>
      <c r="Y42" s="259"/>
      <c r="Z42" s="244">
        <v>66</v>
      </c>
      <c r="AA42" s="534">
        <f>Z42-X42</f>
        <v>-116</v>
      </c>
      <c r="AB42" s="535"/>
      <c r="AC42" s="153" t="s">
        <v>225</v>
      </c>
    </row>
    <row r="43" spans="2:34" x14ac:dyDescent="0.2">
      <c r="C43" s="171"/>
      <c r="D43" s="171"/>
      <c r="E43" s="172"/>
      <c r="F43" s="172"/>
      <c r="G43" s="172"/>
      <c r="H43" s="172"/>
      <c r="I43" s="174"/>
      <c r="J43" s="222"/>
      <c r="K43" s="174"/>
      <c r="L43" s="209"/>
      <c r="M43" s="414"/>
      <c r="N43" s="219"/>
      <c r="P43" s="278"/>
      <c r="Q43" s="216" t="s">
        <v>127</v>
      </c>
      <c r="R43" s="217"/>
      <c r="S43" s="217"/>
      <c r="T43" s="217"/>
      <c r="U43" s="217"/>
      <c r="V43" s="231"/>
      <c r="W43" s="409"/>
      <c r="X43" s="231">
        <v>99</v>
      </c>
      <c r="Y43" s="217"/>
      <c r="Z43" s="217">
        <v>3</v>
      </c>
      <c r="AA43" s="493">
        <v>-95</v>
      </c>
      <c r="AB43" s="494"/>
      <c r="AC43" s="153"/>
      <c r="AD43" s="4"/>
    </row>
    <row r="44" spans="2:34" x14ac:dyDescent="0.2">
      <c r="C44" s="171"/>
      <c r="D44" s="171"/>
      <c r="E44" s="172"/>
      <c r="F44" s="172"/>
      <c r="G44" s="172"/>
      <c r="H44" s="172"/>
      <c r="I44" s="174"/>
      <c r="J44" s="222"/>
      <c r="K44" s="174"/>
      <c r="L44" s="209"/>
      <c r="M44" s="414"/>
      <c r="N44" s="219"/>
      <c r="P44" s="278"/>
      <c r="Q44" s="172" t="s">
        <v>143</v>
      </c>
      <c r="R44" s="172"/>
      <c r="S44" s="172"/>
      <c r="T44" s="172"/>
      <c r="U44" s="172"/>
      <c r="V44" s="173"/>
      <c r="W44" s="174"/>
      <c r="X44" s="173">
        <v>11</v>
      </c>
      <c r="Y44" s="172"/>
      <c r="Z44" s="172">
        <v>17</v>
      </c>
      <c r="AA44" s="493">
        <v>5</v>
      </c>
      <c r="AB44" s="494"/>
      <c r="AC44" s="153"/>
      <c r="AD44" s="4"/>
    </row>
    <row r="45" spans="2:34" ht="13.8" thickBot="1" x14ac:dyDescent="0.25">
      <c r="C45" s="171"/>
      <c r="D45" s="171"/>
      <c r="E45" s="172"/>
      <c r="F45" s="172"/>
      <c r="G45" s="172"/>
      <c r="H45" s="172"/>
      <c r="I45" s="174"/>
      <c r="J45" s="222"/>
      <c r="K45" s="174"/>
      <c r="L45" s="209"/>
      <c r="M45" s="414"/>
      <c r="N45" s="219"/>
      <c r="P45" s="192"/>
      <c r="Q45" s="218" t="s">
        <v>50</v>
      </c>
      <c r="R45" s="218"/>
      <c r="S45" s="218"/>
      <c r="T45" s="218"/>
      <c r="U45" s="218"/>
      <c r="V45" s="232"/>
      <c r="W45" s="410"/>
      <c r="X45" s="232">
        <v>71</v>
      </c>
      <c r="Y45" s="218"/>
      <c r="Z45" s="218">
        <v>44</v>
      </c>
      <c r="AA45" s="564">
        <v>-26</v>
      </c>
      <c r="AB45" s="565"/>
      <c r="AC45" s="153"/>
      <c r="AD45" s="4"/>
    </row>
    <row r="46" spans="2:34" ht="14.25" customHeight="1" thickBot="1" x14ac:dyDescent="0.25">
      <c r="C46" s="201"/>
      <c r="D46" s="201"/>
      <c r="E46" s="210"/>
      <c r="F46" s="210"/>
      <c r="G46" s="210"/>
      <c r="H46" s="210"/>
      <c r="I46" s="201"/>
      <c r="J46" s="221"/>
      <c r="K46" s="201"/>
      <c r="L46" s="212"/>
      <c r="M46" s="415"/>
      <c r="N46" s="220"/>
      <c r="P46" s="253" t="s">
        <v>202</v>
      </c>
      <c r="Q46" s="254"/>
      <c r="R46" s="254"/>
      <c r="S46" s="254"/>
      <c r="T46" s="254"/>
      <c r="U46" s="254"/>
      <c r="V46" s="255"/>
      <c r="W46" s="489">
        <v>5209</v>
      </c>
      <c r="X46" s="490"/>
      <c r="Y46" s="529">
        <v>5136</v>
      </c>
      <c r="Z46" s="529"/>
      <c r="AA46" s="538">
        <v>-73</v>
      </c>
      <c r="AB46" s="539"/>
      <c r="AC46" s="275"/>
      <c r="AD46" s="95"/>
      <c r="AE46" s="95"/>
      <c r="AF46" s="95"/>
      <c r="AG46" s="95"/>
      <c r="AH46" s="95"/>
    </row>
    <row r="47" spans="2:34" ht="13.8" thickBot="1" x14ac:dyDescent="0.25">
      <c r="C47" s="250" t="s">
        <v>195</v>
      </c>
      <c r="D47" s="251"/>
      <c r="E47" s="251"/>
      <c r="F47" s="251"/>
      <c r="G47" s="251"/>
      <c r="H47" s="252"/>
      <c r="I47" s="512">
        <v>5834</v>
      </c>
      <c r="J47" s="513"/>
      <c r="K47" s="489">
        <v>6996</v>
      </c>
      <c r="L47" s="490"/>
      <c r="M47" s="530">
        <f>K47-I47</f>
        <v>1162</v>
      </c>
      <c r="N47" s="531"/>
      <c r="P47" s="256" t="s">
        <v>132</v>
      </c>
      <c r="Q47" s="251"/>
      <c r="R47" s="251"/>
      <c r="S47" s="251"/>
      <c r="T47" s="251"/>
      <c r="U47" s="251"/>
      <c r="V47" s="252"/>
      <c r="W47" s="489">
        <v>5834</v>
      </c>
      <c r="X47" s="490"/>
      <c r="Y47" s="529">
        <v>6996</v>
      </c>
      <c r="Z47" s="529"/>
      <c r="AA47" s="527">
        <v>1161</v>
      </c>
      <c r="AB47" s="528"/>
      <c r="AC47" s="275"/>
      <c r="AD47" s="95"/>
      <c r="AE47" s="95"/>
      <c r="AF47" s="95"/>
      <c r="AG47" s="95"/>
      <c r="AH47" s="95"/>
    </row>
    <row r="48" spans="2:34" ht="13.8" thickBot="1" x14ac:dyDescent="0.25">
      <c r="B48" s="17"/>
      <c r="C48" s="69"/>
      <c r="D48" s="69"/>
      <c r="E48" s="69"/>
      <c r="F48" s="69"/>
      <c r="G48" s="69"/>
      <c r="H48" s="69"/>
      <c r="I48" s="69"/>
      <c r="J48" s="163"/>
      <c r="K48" s="69"/>
      <c r="L48" s="69"/>
      <c r="M48" s="69"/>
      <c r="N48" s="213"/>
      <c r="O48" s="18"/>
      <c r="AB48" s="213"/>
      <c r="AC48" s="294"/>
      <c r="AD48" s="95"/>
      <c r="AE48" s="95"/>
      <c r="AF48" s="95"/>
      <c r="AG48" s="95"/>
      <c r="AH48" s="95"/>
    </row>
    <row r="49" spans="1:34" ht="15.75" customHeight="1" thickTop="1" thickBot="1" x14ac:dyDescent="0.25">
      <c r="C49" s="568" t="s">
        <v>26</v>
      </c>
      <c r="D49" s="569"/>
      <c r="E49" s="569"/>
      <c r="F49" s="569"/>
      <c r="G49" s="569"/>
      <c r="H49" s="569"/>
      <c r="I49" s="569"/>
      <c r="J49" s="569"/>
      <c r="K49" s="569"/>
      <c r="L49" s="569"/>
      <c r="M49" s="569"/>
      <c r="N49" s="569"/>
      <c r="O49" s="226"/>
      <c r="P49" s="568" t="s">
        <v>27</v>
      </c>
      <c r="Q49" s="569"/>
      <c r="R49" s="569"/>
      <c r="S49" s="569"/>
      <c r="T49" s="569"/>
      <c r="U49" s="569"/>
      <c r="V49" s="569"/>
      <c r="W49" s="569"/>
      <c r="X49" s="569"/>
      <c r="Y49" s="569"/>
      <c r="Z49" s="569"/>
      <c r="AA49" s="569"/>
      <c r="AB49" s="575"/>
      <c r="AD49" s="95"/>
      <c r="AE49" s="95"/>
      <c r="AF49" s="95"/>
      <c r="AG49" s="95"/>
      <c r="AH49" s="95"/>
    </row>
    <row r="50" spans="1:34" ht="12.75" customHeight="1" thickTop="1" thickBot="1" x14ac:dyDescent="0.25">
      <c r="C50" s="172"/>
      <c r="D50" s="172"/>
      <c r="E50" s="172"/>
      <c r="F50" s="172"/>
      <c r="G50" s="172"/>
      <c r="H50" s="172"/>
      <c r="I50" s="172"/>
      <c r="J50" s="161"/>
      <c r="K50" s="172"/>
      <c r="L50" s="172"/>
      <c r="M50" s="172"/>
      <c r="N50" s="213"/>
      <c r="AA50" s="4"/>
      <c r="AD50" s="96"/>
    </row>
    <row r="51" spans="1:34" ht="12.75" customHeight="1" x14ac:dyDescent="0.2">
      <c r="C51" s="555" t="s">
        <v>140</v>
      </c>
      <c r="D51" s="556"/>
      <c r="E51" s="556"/>
      <c r="F51" s="556"/>
      <c r="G51" s="556"/>
      <c r="H51" s="556"/>
      <c r="I51" s="556"/>
      <c r="J51" s="556"/>
      <c r="K51" s="556"/>
      <c r="L51" s="556"/>
      <c r="M51" s="556"/>
      <c r="N51" s="557"/>
      <c r="P51" s="555" t="s">
        <v>279</v>
      </c>
      <c r="Q51" s="556"/>
      <c r="R51" s="556"/>
      <c r="S51" s="556"/>
      <c r="T51" s="556"/>
      <c r="U51" s="556"/>
      <c r="V51" s="556"/>
      <c r="W51" s="556"/>
      <c r="X51" s="556"/>
      <c r="Y51" s="556"/>
      <c r="Z51" s="556"/>
      <c r="AA51" s="556"/>
      <c r="AB51" s="557"/>
    </row>
    <row r="52" spans="1:34" ht="12.75" customHeight="1" x14ac:dyDescent="0.2">
      <c r="C52" s="558"/>
      <c r="D52" s="559"/>
      <c r="E52" s="559"/>
      <c r="F52" s="559"/>
      <c r="G52" s="559"/>
      <c r="H52" s="559"/>
      <c r="I52" s="559"/>
      <c r="J52" s="559"/>
      <c r="K52" s="559"/>
      <c r="L52" s="559"/>
      <c r="M52" s="559"/>
      <c r="N52" s="560"/>
      <c r="P52" s="558"/>
      <c r="Q52" s="559"/>
      <c r="R52" s="559"/>
      <c r="S52" s="559"/>
      <c r="T52" s="559"/>
      <c r="U52" s="559"/>
      <c r="V52" s="559"/>
      <c r="W52" s="559"/>
      <c r="X52" s="559"/>
      <c r="Y52" s="559"/>
      <c r="Z52" s="559"/>
      <c r="AA52" s="559"/>
      <c r="AB52" s="560"/>
      <c r="AD52" s="95"/>
      <c r="AE52" s="95"/>
      <c r="AF52" s="95"/>
      <c r="AG52" s="95"/>
      <c r="AH52" s="95"/>
    </row>
    <row r="53" spans="1:34" ht="12.75" customHeight="1" thickBot="1" x14ac:dyDescent="0.25">
      <c r="C53" s="561"/>
      <c r="D53" s="562"/>
      <c r="E53" s="562"/>
      <c r="F53" s="562"/>
      <c r="G53" s="562"/>
      <c r="H53" s="562"/>
      <c r="I53" s="562"/>
      <c r="J53" s="562"/>
      <c r="K53" s="562"/>
      <c r="L53" s="562"/>
      <c r="M53" s="562"/>
      <c r="N53" s="563"/>
      <c r="P53" s="561"/>
      <c r="Q53" s="562"/>
      <c r="R53" s="562"/>
      <c r="S53" s="562"/>
      <c r="T53" s="562"/>
      <c r="U53" s="562"/>
      <c r="V53" s="562"/>
      <c r="W53" s="562"/>
      <c r="X53" s="562"/>
      <c r="Y53" s="562"/>
      <c r="Z53" s="562"/>
      <c r="AA53" s="562"/>
      <c r="AB53" s="563"/>
      <c r="AD53" s="95"/>
      <c r="AE53" s="95"/>
      <c r="AF53" s="95"/>
      <c r="AG53" s="95"/>
      <c r="AH53" s="95"/>
    </row>
    <row r="54" spans="1:34" ht="12.75" customHeight="1" thickBot="1" x14ac:dyDescent="0.25">
      <c r="C54" s="214"/>
      <c r="D54" s="214"/>
      <c r="E54" s="214"/>
      <c r="F54" s="214"/>
      <c r="G54" s="214"/>
      <c r="H54" s="214"/>
      <c r="I54" s="214"/>
      <c r="J54" s="223"/>
      <c r="K54" s="214"/>
      <c r="L54" s="214"/>
      <c r="M54" s="214"/>
      <c r="N54" s="214"/>
      <c r="P54" s="95"/>
      <c r="Q54" s="95"/>
      <c r="R54" s="95"/>
      <c r="S54" s="95"/>
      <c r="T54" s="95"/>
      <c r="U54" s="95"/>
      <c r="V54" s="95"/>
      <c r="W54" s="95"/>
      <c r="X54" s="95"/>
      <c r="Y54" s="95"/>
      <c r="Z54" s="95"/>
      <c r="AA54" s="95"/>
      <c r="AB54" s="95"/>
      <c r="AD54" s="95"/>
      <c r="AE54" s="95"/>
      <c r="AF54" s="95"/>
      <c r="AG54" s="95"/>
      <c r="AH54" s="95"/>
    </row>
    <row r="55" spans="1:34" ht="12.75" customHeight="1" x14ac:dyDescent="0.2">
      <c r="C55" s="555" t="s">
        <v>141</v>
      </c>
      <c r="D55" s="556"/>
      <c r="E55" s="556"/>
      <c r="F55" s="556"/>
      <c r="G55" s="556"/>
      <c r="H55" s="556"/>
      <c r="I55" s="556"/>
      <c r="J55" s="556"/>
      <c r="K55" s="556"/>
      <c r="L55" s="556"/>
      <c r="M55" s="556"/>
      <c r="N55" s="557"/>
      <c r="O55" s="58"/>
      <c r="P55" s="555" t="s">
        <v>280</v>
      </c>
      <c r="Q55" s="556"/>
      <c r="R55" s="556"/>
      <c r="S55" s="556"/>
      <c r="T55" s="556"/>
      <c r="U55" s="556"/>
      <c r="V55" s="556"/>
      <c r="W55" s="556"/>
      <c r="X55" s="556"/>
      <c r="Y55" s="556"/>
      <c r="Z55" s="556"/>
      <c r="AA55" s="556"/>
      <c r="AB55" s="557"/>
      <c r="AD55" s="95"/>
      <c r="AE55" s="95"/>
      <c r="AF55" s="95"/>
      <c r="AG55" s="95"/>
      <c r="AH55" s="95"/>
    </row>
    <row r="56" spans="1:34" ht="12.75" customHeight="1" x14ac:dyDescent="0.2">
      <c r="C56" s="558"/>
      <c r="D56" s="559"/>
      <c r="E56" s="559"/>
      <c r="F56" s="559"/>
      <c r="G56" s="559"/>
      <c r="H56" s="559"/>
      <c r="I56" s="559"/>
      <c r="J56" s="559"/>
      <c r="K56" s="559"/>
      <c r="L56" s="559"/>
      <c r="M56" s="559"/>
      <c r="N56" s="560"/>
      <c r="P56" s="558"/>
      <c r="Q56" s="559"/>
      <c r="R56" s="559"/>
      <c r="S56" s="559"/>
      <c r="T56" s="559"/>
      <c r="U56" s="559"/>
      <c r="V56" s="559"/>
      <c r="W56" s="559"/>
      <c r="X56" s="559"/>
      <c r="Y56" s="559"/>
      <c r="Z56" s="559"/>
      <c r="AA56" s="559"/>
      <c r="AB56" s="560"/>
    </row>
    <row r="57" spans="1:34" ht="12.75" customHeight="1" thickBot="1" x14ac:dyDescent="0.25">
      <c r="C57" s="561"/>
      <c r="D57" s="562"/>
      <c r="E57" s="562"/>
      <c r="F57" s="562"/>
      <c r="G57" s="562"/>
      <c r="H57" s="562"/>
      <c r="I57" s="562"/>
      <c r="J57" s="562"/>
      <c r="K57" s="562"/>
      <c r="L57" s="562"/>
      <c r="M57" s="562"/>
      <c r="N57" s="563"/>
      <c r="P57" s="561"/>
      <c r="Q57" s="562"/>
      <c r="R57" s="562"/>
      <c r="S57" s="562"/>
      <c r="T57" s="562"/>
      <c r="U57" s="562"/>
      <c r="V57" s="562"/>
      <c r="W57" s="562"/>
      <c r="X57" s="562"/>
      <c r="Y57" s="562"/>
      <c r="Z57" s="562"/>
      <c r="AA57" s="562"/>
      <c r="AB57" s="563"/>
    </row>
    <row r="58" spans="1:34" ht="12.75" customHeight="1" thickBot="1" x14ac:dyDescent="0.25">
      <c r="C58" s="95"/>
      <c r="D58" s="95"/>
      <c r="E58" s="95"/>
      <c r="F58" s="95"/>
      <c r="G58" s="95"/>
      <c r="H58" s="95"/>
      <c r="I58" s="95"/>
      <c r="J58" s="224"/>
      <c r="K58" s="95"/>
      <c r="L58" s="95"/>
      <c r="M58" s="95"/>
      <c r="N58" s="95"/>
      <c r="P58" s="214"/>
      <c r="Q58" s="214"/>
      <c r="R58" s="214"/>
      <c r="S58" s="214"/>
      <c r="T58" s="214"/>
      <c r="U58" s="214"/>
      <c r="V58" s="214"/>
      <c r="W58" s="214"/>
      <c r="X58" s="214"/>
      <c r="Y58" s="214"/>
      <c r="Z58" s="214"/>
      <c r="AA58" s="214"/>
      <c r="AB58" s="214"/>
    </row>
    <row r="59" spans="1:34" ht="12.75" customHeight="1" x14ac:dyDescent="0.2">
      <c r="C59" s="95"/>
      <c r="D59" s="95"/>
      <c r="E59" s="95"/>
      <c r="F59" s="95"/>
      <c r="G59" s="95"/>
      <c r="H59" s="95"/>
      <c r="I59" s="95"/>
      <c r="J59" s="224"/>
      <c r="K59" s="95"/>
      <c r="L59" s="95"/>
      <c r="M59" s="95"/>
      <c r="N59" s="95"/>
      <c r="O59" s="45"/>
      <c r="P59" s="555" t="s">
        <v>230</v>
      </c>
      <c r="Q59" s="556"/>
      <c r="R59" s="556"/>
      <c r="S59" s="556"/>
      <c r="T59" s="556"/>
      <c r="U59" s="556"/>
      <c r="V59" s="556"/>
      <c r="W59" s="556"/>
      <c r="X59" s="556"/>
      <c r="Y59" s="556"/>
      <c r="Z59" s="556"/>
      <c r="AA59" s="556"/>
      <c r="AB59" s="557"/>
      <c r="AC59" s="233"/>
    </row>
    <row r="60" spans="1:34" ht="13.5" customHeight="1" x14ac:dyDescent="0.2">
      <c r="C60" s="95"/>
      <c r="D60" s="95"/>
      <c r="E60" s="95"/>
      <c r="F60" s="95"/>
      <c r="G60" s="95"/>
      <c r="H60" s="95"/>
      <c r="I60" s="95"/>
      <c r="J60" s="224"/>
      <c r="K60" s="95"/>
      <c r="L60" s="95"/>
      <c r="M60" s="95"/>
      <c r="N60" s="95"/>
      <c r="P60" s="558"/>
      <c r="Q60" s="559"/>
      <c r="R60" s="559"/>
      <c r="S60" s="559"/>
      <c r="T60" s="559"/>
      <c r="U60" s="559"/>
      <c r="V60" s="559"/>
      <c r="W60" s="559"/>
      <c r="X60" s="559"/>
      <c r="Y60" s="559"/>
      <c r="Z60" s="559"/>
      <c r="AA60" s="559"/>
      <c r="AB60" s="560"/>
      <c r="AC60" s="168"/>
    </row>
    <row r="61" spans="1:34" ht="13.5" customHeight="1" x14ac:dyDescent="0.2">
      <c r="B61" s="4"/>
      <c r="C61" s="95"/>
      <c r="D61" s="95"/>
      <c r="E61" s="95"/>
      <c r="F61" s="95"/>
      <c r="G61" s="95"/>
      <c r="H61" s="95"/>
      <c r="I61" s="95"/>
      <c r="J61" s="224"/>
      <c r="K61" s="95"/>
      <c r="L61" s="95"/>
      <c r="M61" s="95"/>
      <c r="N61" s="95"/>
      <c r="O61" s="4"/>
      <c r="P61" s="558"/>
      <c r="Q61" s="559"/>
      <c r="R61" s="559"/>
      <c r="S61" s="559"/>
      <c r="T61" s="559"/>
      <c r="U61" s="559"/>
      <c r="V61" s="559"/>
      <c r="W61" s="559"/>
      <c r="X61" s="559"/>
      <c r="Y61" s="559"/>
      <c r="Z61" s="559"/>
      <c r="AA61" s="559"/>
      <c r="AB61" s="560"/>
      <c r="AC61" s="168"/>
    </row>
    <row r="62" spans="1:34" ht="13.8" thickBot="1" x14ac:dyDescent="0.25">
      <c r="B62" s="4"/>
      <c r="C62" s="95"/>
      <c r="D62" s="95"/>
      <c r="E62" s="95"/>
      <c r="F62" s="95"/>
      <c r="G62" s="95"/>
      <c r="H62" s="95"/>
      <c r="I62" s="95"/>
      <c r="J62" s="224"/>
      <c r="K62" s="95"/>
      <c r="L62" s="95"/>
      <c r="M62" s="95"/>
      <c r="N62" s="95"/>
      <c r="O62" s="4"/>
      <c r="P62" s="561"/>
      <c r="Q62" s="562"/>
      <c r="R62" s="562"/>
      <c r="S62" s="562"/>
      <c r="T62" s="562"/>
      <c r="U62" s="562"/>
      <c r="V62" s="562"/>
      <c r="W62" s="562"/>
      <c r="X62" s="562"/>
      <c r="Y62" s="562"/>
      <c r="Z62" s="562"/>
      <c r="AA62" s="562"/>
      <c r="AB62" s="563"/>
      <c r="AC62" s="168"/>
    </row>
    <row r="63" spans="1:34" ht="13.8" thickBot="1" x14ac:dyDescent="0.25">
      <c r="A63" s="12"/>
      <c r="B63" s="12"/>
      <c r="C63" s="282"/>
      <c r="D63" s="282"/>
      <c r="E63" s="282"/>
      <c r="F63" s="282"/>
      <c r="G63" s="282"/>
      <c r="H63" s="282"/>
      <c r="I63" s="282"/>
      <c r="J63" s="283"/>
      <c r="K63" s="282"/>
      <c r="L63" s="282"/>
      <c r="M63" s="282"/>
      <c r="N63" s="282"/>
      <c r="O63" s="12"/>
      <c r="P63" s="284"/>
      <c r="Q63" s="284"/>
      <c r="R63" s="284"/>
      <c r="S63" s="284"/>
      <c r="T63" s="284"/>
      <c r="U63" s="284"/>
      <c r="V63" s="284"/>
      <c r="W63" s="284"/>
      <c r="X63" s="284"/>
      <c r="Y63" s="284"/>
      <c r="Z63" s="284"/>
      <c r="AA63" s="284"/>
      <c r="AB63" s="284"/>
      <c r="AC63" s="40"/>
    </row>
    <row r="64" spans="1:34" ht="6.75" customHeight="1" x14ac:dyDescent="0.2">
      <c r="A64" s="4"/>
      <c r="B64" s="4"/>
      <c r="C64" s="95"/>
      <c r="D64" s="95"/>
      <c r="E64" s="95"/>
      <c r="F64" s="95"/>
      <c r="G64" s="95"/>
      <c r="H64" s="95"/>
      <c r="I64" s="95"/>
      <c r="J64" s="224"/>
      <c r="K64" s="95"/>
      <c r="L64" s="95"/>
      <c r="M64" s="95"/>
      <c r="N64" s="95"/>
      <c r="O64" s="4"/>
      <c r="P64" s="276"/>
      <c r="Q64" s="276"/>
      <c r="R64" s="276"/>
      <c r="S64" s="276"/>
      <c r="T64" s="276"/>
      <c r="U64" s="276"/>
      <c r="V64" s="276"/>
      <c r="W64" s="276"/>
      <c r="X64" s="276"/>
      <c r="Y64" s="276"/>
      <c r="Z64" s="276"/>
      <c r="AA64" s="276"/>
      <c r="AB64" s="276"/>
      <c r="AC64" s="275"/>
    </row>
    <row r="65" spans="1:30" ht="13.5" customHeight="1" x14ac:dyDescent="0.2">
      <c r="A65" s="303"/>
      <c r="B65" s="303" t="s">
        <v>3</v>
      </c>
      <c r="C65" s="554" t="s">
        <v>56</v>
      </c>
      <c r="D65" s="525"/>
      <c r="E65" s="525"/>
      <c r="F65" s="525"/>
      <c r="G65" s="546" t="s">
        <v>385</v>
      </c>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30" ht="13.5" customHeight="1" x14ac:dyDescent="0.2">
      <c r="A66" s="302"/>
      <c r="B66" s="302"/>
      <c r="C66" s="123"/>
      <c r="D66" s="123"/>
      <c r="E66" s="123"/>
      <c r="F66" s="123"/>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30" ht="13.5" customHeight="1" x14ac:dyDescent="0.2">
      <c r="A67" s="303"/>
      <c r="B67" s="303" t="s">
        <v>4</v>
      </c>
      <c r="C67" s="525" t="s">
        <v>57</v>
      </c>
      <c r="D67" s="525"/>
      <c r="E67" s="525"/>
      <c r="F67" s="525"/>
      <c r="G67" s="566" t="s">
        <v>146</v>
      </c>
      <c r="H67" s="566"/>
      <c r="I67" s="566"/>
      <c r="J67" s="566"/>
      <c r="K67" s="566"/>
      <c r="L67" s="566"/>
      <c r="M67" s="566"/>
      <c r="N67" s="566"/>
      <c r="O67" s="566"/>
      <c r="P67" s="566"/>
      <c r="Q67" s="566"/>
      <c r="R67" s="566"/>
      <c r="S67" s="566"/>
      <c r="T67" s="566"/>
      <c r="U67" s="566"/>
      <c r="V67" s="566"/>
      <c r="W67" s="566"/>
      <c r="X67" s="566"/>
      <c r="Y67" s="566"/>
      <c r="Z67" s="566"/>
      <c r="AA67" s="566"/>
      <c r="AB67" s="566"/>
      <c r="AC67" s="566"/>
    </row>
    <row r="68" spans="1:30" ht="13.5" customHeight="1" x14ac:dyDescent="0.2">
      <c r="A68" s="303"/>
      <c r="B68" s="303" t="s">
        <v>287</v>
      </c>
      <c r="C68" s="509" t="s">
        <v>369</v>
      </c>
      <c r="D68" s="509"/>
      <c r="E68" s="509"/>
      <c r="F68" s="509"/>
      <c r="G68" s="482" t="s">
        <v>370</v>
      </c>
      <c r="H68" s="482"/>
      <c r="I68" s="482"/>
      <c r="J68" s="482"/>
      <c r="K68" s="482"/>
      <c r="L68" s="482"/>
      <c r="M68" s="482"/>
      <c r="N68" s="482"/>
      <c r="O68" s="482"/>
      <c r="P68" s="482"/>
      <c r="Q68" s="482"/>
      <c r="R68" s="482"/>
      <c r="S68" s="482"/>
      <c r="T68" s="482"/>
      <c r="U68" s="482"/>
      <c r="V68" s="482"/>
      <c r="W68" s="482"/>
      <c r="X68" s="482"/>
      <c r="Y68" s="482"/>
      <c r="Z68" s="482"/>
      <c r="AA68" s="482"/>
      <c r="AB68" s="482"/>
      <c r="AC68" s="482"/>
    </row>
    <row r="69" spans="1:30" ht="13.5" customHeight="1" x14ac:dyDescent="0.2">
      <c r="A69" s="303"/>
      <c r="B69" s="303" t="s">
        <v>367</v>
      </c>
      <c r="C69" s="547" t="s">
        <v>135</v>
      </c>
      <c r="D69" s="547"/>
      <c r="E69" s="547"/>
      <c r="F69" s="547"/>
      <c r="G69" s="273" t="s">
        <v>284</v>
      </c>
      <c r="H69" s="273"/>
      <c r="I69" s="273"/>
      <c r="J69" s="273"/>
      <c r="K69" s="273"/>
      <c r="L69" s="273"/>
      <c r="M69" s="273"/>
      <c r="N69" s="273"/>
      <c r="O69" s="273"/>
      <c r="P69" s="273"/>
      <c r="Q69" s="273"/>
      <c r="R69" s="273"/>
      <c r="S69" s="273"/>
      <c r="T69" s="273"/>
      <c r="U69" s="273"/>
      <c r="V69" s="273"/>
      <c r="W69" s="273"/>
      <c r="X69" s="273"/>
      <c r="Y69" s="273"/>
      <c r="Z69" s="273"/>
      <c r="AA69" s="273"/>
      <c r="AB69" s="273"/>
      <c r="AC69" s="273"/>
    </row>
    <row r="70" spans="1:30" ht="13.5" customHeight="1" x14ac:dyDescent="0.2">
      <c r="A70" s="303"/>
      <c r="B70" s="303" t="s">
        <v>368</v>
      </c>
      <c r="C70" s="554" t="s">
        <v>58</v>
      </c>
      <c r="D70" s="525"/>
      <c r="E70" s="525"/>
      <c r="F70" s="525"/>
      <c r="G70" s="546" t="s">
        <v>138</v>
      </c>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30" ht="15" customHeight="1" x14ac:dyDescent="0.2">
      <c r="A71" s="302"/>
      <c r="B71" s="302"/>
      <c r="C71" s="119"/>
      <c r="D71" s="86"/>
      <c r="E71" s="86"/>
      <c r="F71" s="119"/>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30" ht="10.5" customHeight="1" x14ac:dyDescent="0.2">
      <c r="A72" s="302"/>
      <c r="B72" s="302"/>
      <c r="C72" s="119"/>
      <c r="D72" s="86"/>
      <c r="E72" s="86"/>
      <c r="F72" s="119"/>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30" ht="13.65" customHeight="1" x14ac:dyDescent="0.2">
      <c r="A73" s="303"/>
      <c r="B73" s="303" t="s">
        <v>7</v>
      </c>
      <c r="C73" s="509" t="s">
        <v>252</v>
      </c>
      <c r="D73" s="510"/>
      <c r="E73" s="510"/>
      <c r="F73" s="510"/>
      <c r="G73" s="567" t="s">
        <v>377</v>
      </c>
      <c r="H73" s="567"/>
      <c r="I73" s="567"/>
      <c r="J73" s="567"/>
      <c r="K73" s="567"/>
      <c r="L73" s="567"/>
      <c r="M73" s="567"/>
      <c r="N73" s="567"/>
      <c r="O73" s="567"/>
      <c r="P73" s="567"/>
      <c r="Q73" s="567"/>
      <c r="R73" s="567"/>
      <c r="S73" s="567"/>
      <c r="T73" s="567"/>
      <c r="U73" s="567"/>
      <c r="V73" s="567"/>
      <c r="W73" s="567"/>
      <c r="X73" s="567"/>
      <c r="Y73" s="567"/>
      <c r="Z73" s="567"/>
      <c r="AA73" s="567"/>
      <c r="AB73" s="567"/>
      <c r="AC73" s="567"/>
    </row>
    <row r="74" spans="1:30" ht="13.5" customHeight="1" x14ac:dyDescent="0.2">
      <c r="A74" s="303"/>
      <c r="B74" s="303" t="s">
        <v>219</v>
      </c>
      <c r="C74" s="509" t="s">
        <v>136</v>
      </c>
      <c r="D74" s="510"/>
      <c r="E74" s="510"/>
      <c r="F74" s="510"/>
      <c r="G74" s="567" t="s">
        <v>366</v>
      </c>
      <c r="H74" s="567"/>
      <c r="I74" s="567"/>
      <c r="J74" s="567"/>
      <c r="K74" s="567"/>
      <c r="L74" s="567"/>
      <c r="M74" s="567"/>
      <c r="N74" s="567"/>
      <c r="O74" s="567"/>
      <c r="P74" s="567"/>
      <c r="Q74" s="567"/>
      <c r="R74" s="567"/>
      <c r="S74" s="567"/>
      <c r="T74" s="567"/>
      <c r="U74" s="567"/>
      <c r="V74" s="567"/>
      <c r="W74" s="567"/>
      <c r="X74" s="567"/>
      <c r="Y74" s="567"/>
      <c r="Z74" s="567"/>
      <c r="AA74" s="567"/>
      <c r="AB74" s="567"/>
      <c r="AC74" s="567"/>
    </row>
    <row r="75" spans="1:30" s="355" customFormat="1" ht="13.5" customHeight="1" x14ac:dyDescent="0.2">
      <c r="A75" s="354"/>
      <c r="B75" s="303" t="s">
        <v>226</v>
      </c>
      <c r="C75" s="481" t="s">
        <v>218</v>
      </c>
      <c r="D75" s="481"/>
      <c r="E75" s="481"/>
      <c r="F75" s="481"/>
      <c r="G75" s="482" t="s">
        <v>365</v>
      </c>
      <c r="H75" s="482"/>
      <c r="I75" s="482"/>
      <c r="J75" s="482"/>
      <c r="K75" s="482"/>
      <c r="L75" s="482"/>
      <c r="M75" s="482"/>
      <c r="N75" s="482"/>
      <c r="O75" s="482"/>
      <c r="P75" s="482"/>
      <c r="Q75" s="482"/>
      <c r="R75" s="482"/>
      <c r="S75" s="482"/>
      <c r="T75" s="482"/>
      <c r="U75" s="482"/>
      <c r="V75" s="482"/>
      <c r="W75" s="482"/>
      <c r="X75" s="482"/>
      <c r="Y75" s="482"/>
      <c r="Z75" s="482"/>
      <c r="AA75" s="482"/>
      <c r="AB75" s="482"/>
      <c r="AC75" s="482"/>
    </row>
    <row r="76" spans="1:30" ht="13.5" customHeight="1" x14ac:dyDescent="0.2">
      <c r="A76" s="303"/>
      <c r="B76" s="303" t="s">
        <v>227</v>
      </c>
      <c r="C76" s="509" t="s">
        <v>61</v>
      </c>
      <c r="D76" s="510"/>
      <c r="E76" s="510"/>
      <c r="F76" s="510"/>
      <c r="G76" s="482" t="s">
        <v>386</v>
      </c>
      <c r="H76" s="482"/>
      <c r="I76" s="482"/>
      <c r="J76" s="482"/>
      <c r="K76" s="482"/>
      <c r="L76" s="482"/>
      <c r="M76" s="482"/>
      <c r="N76" s="482"/>
      <c r="O76" s="482"/>
      <c r="P76" s="482"/>
      <c r="Q76" s="482"/>
      <c r="R76" s="482"/>
      <c r="S76" s="482"/>
      <c r="T76" s="482"/>
      <c r="U76" s="482"/>
      <c r="V76" s="482"/>
      <c r="W76" s="482"/>
      <c r="X76" s="482"/>
      <c r="Y76" s="482"/>
      <c r="Z76" s="482"/>
      <c r="AA76" s="482"/>
      <c r="AB76" s="482"/>
      <c r="AC76" s="482"/>
      <c r="AD76" s="295"/>
    </row>
    <row r="77" spans="1:30" ht="13.5" customHeight="1" x14ac:dyDescent="0.2">
      <c r="A77" s="303"/>
      <c r="B77" s="303" t="s">
        <v>221</v>
      </c>
      <c r="C77" s="509" t="s">
        <v>62</v>
      </c>
      <c r="D77" s="510"/>
      <c r="E77" s="510"/>
      <c r="F77" s="510"/>
      <c r="G77" s="482" t="s">
        <v>32</v>
      </c>
      <c r="H77" s="482"/>
      <c r="I77" s="482"/>
      <c r="J77" s="482"/>
      <c r="K77" s="482"/>
      <c r="L77" s="482"/>
      <c r="M77" s="482"/>
      <c r="N77" s="482"/>
      <c r="O77" s="482"/>
      <c r="P77" s="482"/>
      <c r="Q77" s="482"/>
      <c r="R77" s="482"/>
      <c r="S77" s="482"/>
      <c r="T77" s="482"/>
      <c r="U77" s="482"/>
      <c r="V77" s="482"/>
      <c r="W77" s="482"/>
      <c r="X77" s="482"/>
      <c r="Y77" s="482"/>
      <c r="Z77" s="482"/>
      <c r="AA77" s="482"/>
      <c r="AB77" s="482"/>
      <c r="AC77" s="482"/>
    </row>
    <row r="78" spans="1:30" ht="13.5" customHeight="1" x14ac:dyDescent="0.2">
      <c r="A78" s="303"/>
      <c r="B78" s="303" t="s">
        <v>381</v>
      </c>
      <c r="C78" s="509" t="s">
        <v>21</v>
      </c>
      <c r="D78" s="510"/>
      <c r="E78" s="510"/>
      <c r="F78" s="510"/>
      <c r="G78" s="586" t="s">
        <v>147</v>
      </c>
      <c r="H78" s="586"/>
      <c r="I78" s="586"/>
      <c r="J78" s="586"/>
      <c r="K78" s="586"/>
      <c r="L78" s="586"/>
      <c r="M78" s="586"/>
      <c r="N78" s="586"/>
      <c r="O78" s="586"/>
      <c r="P78" s="586"/>
      <c r="Q78" s="586"/>
      <c r="R78" s="586"/>
      <c r="S78" s="586"/>
      <c r="T78" s="586"/>
      <c r="U78" s="586"/>
      <c r="V78" s="586"/>
      <c r="W78" s="586"/>
      <c r="X78" s="586"/>
      <c r="Y78" s="586"/>
      <c r="Z78" s="586"/>
      <c r="AA78" s="586"/>
      <c r="AB78" s="586"/>
      <c r="AC78" s="586"/>
    </row>
    <row r="79" spans="1:30" ht="13.5" customHeight="1" x14ac:dyDescent="0.2">
      <c r="A79" s="303"/>
      <c r="B79" s="303" t="s">
        <v>382</v>
      </c>
      <c r="C79" s="509" t="s">
        <v>59</v>
      </c>
      <c r="D79" s="510"/>
      <c r="E79" s="510"/>
      <c r="F79" s="510"/>
      <c r="G79" s="585" t="s">
        <v>374</v>
      </c>
      <c r="H79" s="585"/>
      <c r="I79" s="585"/>
      <c r="J79" s="585"/>
      <c r="K79" s="585"/>
      <c r="L79" s="585"/>
      <c r="M79" s="585"/>
      <c r="N79" s="585"/>
      <c r="O79" s="585"/>
      <c r="P79" s="585"/>
      <c r="Q79" s="585"/>
      <c r="R79" s="585"/>
      <c r="S79" s="585"/>
      <c r="T79" s="585"/>
      <c r="U79" s="585"/>
      <c r="V79" s="585"/>
      <c r="W79" s="585"/>
      <c r="X79" s="585"/>
      <c r="Y79" s="585"/>
      <c r="Z79" s="585"/>
      <c r="AA79" s="585"/>
      <c r="AB79" s="585"/>
      <c r="AC79" s="585"/>
    </row>
    <row r="80" spans="1:30" ht="13.5" customHeight="1" x14ac:dyDescent="0.2">
      <c r="A80" s="304"/>
      <c r="B80" s="303" t="s">
        <v>383</v>
      </c>
      <c r="C80" s="582" t="s">
        <v>179</v>
      </c>
      <c r="D80" s="582"/>
      <c r="E80" s="582"/>
      <c r="F80" s="582"/>
      <c r="G80" s="587" t="s">
        <v>375</v>
      </c>
      <c r="H80" s="588"/>
      <c r="I80" s="588"/>
      <c r="J80" s="588"/>
      <c r="K80" s="588"/>
      <c r="L80" s="588"/>
      <c r="M80" s="588"/>
      <c r="N80" s="588"/>
      <c r="O80" s="588"/>
      <c r="P80" s="588"/>
      <c r="Q80" s="588"/>
      <c r="R80" s="588"/>
      <c r="S80" s="588"/>
      <c r="T80" s="588"/>
      <c r="U80" s="588"/>
      <c r="V80" s="588"/>
      <c r="W80" s="588"/>
      <c r="X80" s="588"/>
      <c r="Y80" s="588"/>
      <c r="Z80" s="588"/>
      <c r="AA80" s="588"/>
      <c r="AB80" s="588"/>
      <c r="AC80" s="588"/>
    </row>
    <row r="81" spans="1:29" ht="16.5" customHeight="1" x14ac:dyDescent="0.2">
      <c r="A81" s="304"/>
      <c r="B81" s="303"/>
      <c r="C81" s="589" t="s">
        <v>180</v>
      </c>
      <c r="D81" s="589"/>
      <c r="E81" s="589"/>
      <c r="F81" s="589"/>
      <c r="G81" s="590" t="s">
        <v>178</v>
      </c>
      <c r="H81" s="590"/>
      <c r="I81" s="590"/>
      <c r="J81" s="590"/>
      <c r="K81" s="590"/>
      <c r="L81" s="590"/>
      <c r="M81" s="590"/>
      <c r="N81" s="590"/>
      <c r="O81" s="590"/>
      <c r="P81" s="590"/>
      <c r="Q81" s="590"/>
      <c r="R81" s="590"/>
      <c r="S81" s="590"/>
      <c r="T81" s="590"/>
      <c r="U81" s="590"/>
      <c r="V81" s="590"/>
      <c r="W81" s="590"/>
      <c r="X81" s="590"/>
      <c r="Y81" s="305"/>
      <c r="Z81" s="305"/>
      <c r="AA81" s="305"/>
      <c r="AB81" s="305"/>
      <c r="AC81" s="305"/>
    </row>
    <row r="82" spans="1:29" ht="27" customHeight="1" x14ac:dyDescent="0.2">
      <c r="A82" s="304"/>
      <c r="B82" s="303" t="s">
        <v>373</v>
      </c>
      <c r="C82" s="583" t="s">
        <v>60</v>
      </c>
      <c r="D82" s="584"/>
      <c r="E82" s="584"/>
      <c r="F82" s="584"/>
      <c r="G82" s="546" t="s">
        <v>139</v>
      </c>
      <c r="H82" s="546"/>
      <c r="I82" s="546"/>
      <c r="J82" s="546"/>
      <c r="K82" s="546"/>
      <c r="L82" s="546"/>
      <c r="M82" s="546"/>
      <c r="N82" s="546"/>
      <c r="O82" s="546"/>
      <c r="P82" s="546"/>
      <c r="Q82" s="546"/>
      <c r="R82" s="546"/>
      <c r="S82" s="546"/>
      <c r="T82" s="546"/>
      <c r="U82" s="546"/>
      <c r="V82" s="546"/>
      <c r="W82" s="546"/>
      <c r="X82" s="546"/>
      <c r="Y82" s="546"/>
      <c r="Z82" s="546"/>
      <c r="AA82" s="546"/>
      <c r="AB82" s="546"/>
      <c r="AC82" s="546"/>
    </row>
  </sheetData>
  <mergeCells count="132">
    <mergeCell ref="C80:F80"/>
    <mergeCell ref="C82:F82"/>
    <mergeCell ref="G76:AC76"/>
    <mergeCell ref="G77:AC77"/>
    <mergeCell ref="G79:AC79"/>
    <mergeCell ref="G78:AC78"/>
    <mergeCell ref="G82:AC82"/>
    <mergeCell ref="G80:AC80"/>
    <mergeCell ref="C76:F76"/>
    <mergeCell ref="C77:F77"/>
    <mergeCell ref="C78:F78"/>
    <mergeCell ref="C79:F79"/>
    <mergeCell ref="C81:F81"/>
    <mergeCell ref="G81:X81"/>
    <mergeCell ref="G74:AC74"/>
    <mergeCell ref="C70:F70"/>
    <mergeCell ref="G70:AC72"/>
    <mergeCell ref="P59:AB62"/>
    <mergeCell ref="C49:N49"/>
    <mergeCell ref="P15:AB15"/>
    <mergeCell ref="M18:N18"/>
    <mergeCell ref="AA19:AB19"/>
    <mergeCell ref="AA20:AB20"/>
    <mergeCell ref="M21:N21"/>
    <mergeCell ref="M29:N29"/>
    <mergeCell ref="M30:N30"/>
    <mergeCell ref="AA23:AB23"/>
    <mergeCell ref="AA25:AB25"/>
    <mergeCell ref="Y17:Z17"/>
    <mergeCell ref="R23:V23"/>
    <mergeCell ref="P49:AB49"/>
    <mergeCell ref="R19:V19"/>
    <mergeCell ref="R24:V24"/>
    <mergeCell ref="AA31:AB31"/>
    <mergeCell ref="G68:AC68"/>
    <mergeCell ref="G73:AC73"/>
    <mergeCell ref="W37:X37"/>
    <mergeCell ref="P51:AB53"/>
    <mergeCell ref="M37:N37"/>
    <mergeCell ref="I17:J17"/>
    <mergeCell ref="I18:J18"/>
    <mergeCell ref="I19:J19"/>
    <mergeCell ref="K19:L19"/>
    <mergeCell ref="I20:J20"/>
    <mergeCell ref="M47:N47"/>
    <mergeCell ref="G65:AC66"/>
    <mergeCell ref="C69:F69"/>
    <mergeCell ref="AA40:AB40"/>
    <mergeCell ref="AA41:AB41"/>
    <mergeCell ref="K47:L47"/>
    <mergeCell ref="W40:X40"/>
    <mergeCell ref="W41:X41"/>
    <mergeCell ref="C65:F65"/>
    <mergeCell ref="C51:N53"/>
    <mergeCell ref="C55:N57"/>
    <mergeCell ref="AA28:AB28"/>
    <mergeCell ref="AA30:AB30"/>
    <mergeCell ref="AA45:AB45"/>
    <mergeCell ref="P55:AB57"/>
    <mergeCell ref="G67:AC67"/>
    <mergeCell ref="Y6:AC6"/>
    <mergeCell ref="W47:X47"/>
    <mergeCell ref="AA43:AB43"/>
    <mergeCell ref="AA47:AB47"/>
    <mergeCell ref="Y46:Z46"/>
    <mergeCell ref="Y47:Z47"/>
    <mergeCell ref="Y38:Z38"/>
    <mergeCell ref="AA26:AB26"/>
    <mergeCell ref="AA27:AB27"/>
    <mergeCell ref="AA29:AB29"/>
    <mergeCell ref="AA33:AB33"/>
    <mergeCell ref="AA32:AB32"/>
    <mergeCell ref="AA42:AB42"/>
    <mergeCell ref="Y16:Z16"/>
    <mergeCell ref="AA16:AB16"/>
    <mergeCell ref="AA17:AB17"/>
    <mergeCell ref="AA18:AB18"/>
    <mergeCell ref="W16:X16"/>
    <mergeCell ref="AA46:AB46"/>
    <mergeCell ref="AA34:AB34"/>
    <mergeCell ref="P36:AB36"/>
    <mergeCell ref="AA21:AB21"/>
    <mergeCell ref="Y34:Z34"/>
    <mergeCell ref="AA39:AB39"/>
    <mergeCell ref="A8:O8"/>
    <mergeCell ref="A10:O10"/>
    <mergeCell ref="A11:O11"/>
    <mergeCell ref="C73:F73"/>
    <mergeCell ref="I47:J47"/>
    <mergeCell ref="M19:N19"/>
    <mergeCell ref="K17:L17"/>
    <mergeCell ref="K18:L18"/>
    <mergeCell ref="M40:N40"/>
    <mergeCell ref="K20:L20"/>
    <mergeCell ref="M26:N26"/>
    <mergeCell ref="M27:N27"/>
    <mergeCell ref="A9:O9"/>
    <mergeCell ref="M20:N20"/>
    <mergeCell ref="M22:N22"/>
    <mergeCell ref="M23:N23"/>
    <mergeCell ref="M28:N28"/>
    <mergeCell ref="I21:J21"/>
    <mergeCell ref="K21:L21"/>
    <mergeCell ref="K16:L16"/>
    <mergeCell ref="I16:J16"/>
    <mergeCell ref="M36:N36"/>
    <mergeCell ref="C67:F67"/>
    <mergeCell ref="C68:F68"/>
    <mergeCell ref="P10:AC10"/>
    <mergeCell ref="P11:AC11"/>
    <mergeCell ref="M17:N17"/>
    <mergeCell ref="Y14:AB14"/>
    <mergeCell ref="C75:F75"/>
    <mergeCell ref="G75:AC75"/>
    <mergeCell ref="M38:N38"/>
    <mergeCell ref="M39:N39"/>
    <mergeCell ref="Y37:Z37"/>
    <mergeCell ref="AA37:AB37"/>
    <mergeCell ref="W38:X38"/>
    <mergeCell ref="Y40:Z40"/>
    <mergeCell ref="Y41:Z41"/>
    <mergeCell ref="AA44:AB44"/>
    <mergeCell ref="M24:N24"/>
    <mergeCell ref="M25:N25"/>
    <mergeCell ref="AA22:AB22"/>
    <mergeCell ref="AA24:AB24"/>
    <mergeCell ref="C15:N15"/>
    <mergeCell ref="M16:N16"/>
    <mergeCell ref="Y18:Z18"/>
    <mergeCell ref="AA38:AB38"/>
    <mergeCell ref="C74:F74"/>
    <mergeCell ref="W46:X46"/>
  </mergeCells>
  <phoneticPr fontId="2"/>
  <printOptions horizontalCentered="1"/>
  <pageMargins left="0.70866141732283472" right="0.70866141732283472" top="0.55118110236220474" bottom="0.74803149606299213" header="0.31496062992125984" footer="0.31496062992125984"/>
  <pageSetup paperSize="9" scale="73" orientation="portrait" cellComments="asDisplayed" r:id="rId1"/>
  <headerFooter>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C65"/>
  <sheetViews>
    <sheetView view="pageBreakPreview" topLeftCell="A46" zoomScaleNormal="10" zoomScaleSheetLayoutView="100" workbookViewId="0">
      <selection activeCell="W49" sqref="W49"/>
    </sheetView>
  </sheetViews>
  <sheetFormatPr defaultRowHeight="13.2" x14ac:dyDescent="0.2"/>
  <cols>
    <col min="1" max="2" width="3.109375" customWidth="1"/>
    <col min="3" max="5" width="3.6640625" customWidth="1"/>
    <col min="6" max="22" width="2.88671875" customWidth="1"/>
    <col min="23" max="23" width="9" customWidth="1"/>
    <col min="24" max="24" width="12.33203125" customWidth="1"/>
    <col min="25" max="25" width="10" style="1" customWidth="1"/>
    <col min="26" max="26" width="1.77734375" customWidth="1"/>
    <col min="27" max="27" width="5.33203125" customWidth="1"/>
    <col min="28" max="28" width="2.6640625" customWidth="1"/>
    <col min="31" max="31" width="9" customWidth="1"/>
  </cols>
  <sheetData>
    <row r="4" spans="1:81" x14ac:dyDescent="0.2">
      <c r="W4" s="609" t="s">
        <v>260</v>
      </c>
      <c r="X4" s="609"/>
      <c r="Y4" s="609"/>
      <c r="Z4" s="609"/>
      <c r="AA4" s="609"/>
      <c r="AB4" s="67"/>
      <c r="AG4" s="101"/>
      <c r="AH4" s="101"/>
      <c r="AI4" s="101"/>
      <c r="AJ4" s="101"/>
      <c r="AK4" s="101"/>
      <c r="AL4" s="101"/>
      <c r="AM4" s="101"/>
      <c r="AN4" s="101"/>
      <c r="AO4" s="101"/>
      <c r="AP4" s="101"/>
      <c r="AQ4" s="101"/>
      <c r="AR4" s="102"/>
      <c r="AS4" s="58"/>
      <c r="AT4" s="58"/>
      <c r="AU4" s="58"/>
      <c r="AV4" s="103"/>
      <c r="AW4" s="103"/>
      <c r="AX4" s="104"/>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row>
    <row r="5" spans="1:81" ht="13.5" customHeight="1" x14ac:dyDescent="0.2">
      <c r="A5" s="308" t="s">
        <v>162</v>
      </c>
      <c r="B5" s="309"/>
      <c r="C5" s="309"/>
      <c r="D5" s="309"/>
      <c r="E5" s="309"/>
      <c r="F5" s="309"/>
      <c r="G5" s="309"/>
      <c r="H5" s="309"/>
      <c r="I5" s="309"/>
      <c r="J5" s="309"/>
      <c r="K5" s="309"/>
      <c r="L5" s="309"/>
      <c r="M5" s="309"/>
      <c r="N5" s="309"/>
      <c r="O5" s="309"/>
      <c r="P5" s="309"/>
      <c r="Q5" s="309"/>
      <c r="R5" s="309"/>
      <c r="S5" s="309"/>
      <c r="T5" s="309"/>
      <c r="U5" s="309"/>
      <c r="V5" s="309"/>
      <c r="W5" s="97"/>
      <c r="X5" s="97"/>
      <c r="Y5" s="97"/>
      <c r="Z5" s="97"/>
      <c r="AA5" s="101"/>
      <c r="AB5" s="101"/>
      <c r="AC5" s="98"/>
      <c r="AG5" s="1"/>
      <c r="AH5" s="1"/>
      <c r="AI5" s="3"/>
      <c r="AJ5" s="101"/>
      <c r="AK5" s="101"/>
      <c r="AL5" s="101"/>
      <c r="AM5" s="101"/>
      <c r="AN5" s="101"/>
      <c r="AO5" s="101"/>
      <c r="AP5" s="101"/>
      <c r="AQ5" s="101"/>
      <c r="AR5" s="102"/>
      <c r="AS5" s="58"/>
      <c r="AT5" s="58"/>
      <c r="AU5" s="58"/>
      <c r="AV5" s="103"/>
      <c r="AW5" s="103"/>
      <c r="AX5" s="104"/>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row>
    <row r="6" spans="1:81" x14ac:dyDescent="0.2">
      <c r="A6" s="603" t="s">
        <v>163</v>
      </c>
      <c r="B6" s="603"/>
      <c r="C6" s="603"/>
      <c r="D6" s="603"/>
      <c r="E6" s="603"/>
      <c r="F6" s="603"/>
      <c r="G6" s="603"/>
      <c r="H6" s="603"/>
      <c r="I6" s="603"/>
      <c r="J6" s="603"/>
      <c r="K6" s="603"/>
      <c r="L6" s="603"/>
      <c r="M6" s="603"/>
      <c r="N6" s="603"/>
      <c r="O6" s="603"/>
      <c r="P6" s="603"/>
      <c r="Q6" s="603"/>
      <c r="R6" s="603"/>
      <c r="S6" s="603"/>
      <c r="T6" s="603"/>
      <c r="U6" s="603"/>
      <c r="V6" s="603"/>
      <c r="W6" s="97"/>
      <c r="X6" s="97"/>
      <c r="Y6" s="97"/>
      <c r="Z6" s="97"/>
      <c r="AA6" s="101"/>
      <c r="AB6" s="101"/>
      <c r="AC6" s="98"/>
      <c r="AD6" s="99"/>
      <c r="AE6" s="100"/>
      <c r="AF6" s="100"/>
      <c r="AG6" s="100"/>
      <c r="AH6" s="100"/>
      <c r="AI6" s="100"/>
      <c r="AJ6" s="101"/>
      <c r="AK6" s="101"/>
      <c r="AL6" s="101"/>
      <c r="AM6" s="101"/>
      <c r="AN6" s="101"/>
      <c r="AO6" s="101"/>
      <c r="AP6" s="101"/>
      <c r="AQ6" s="101"/>
      <c r="AR6" s="102"/>
      <c r="AS6" s="58"/>
      <c r="AT6" s="58"/>
      <c r="AU6" s="58"/>
      <c r="AV6" s="103"/>
      <c r="AW6" s="103"/>
      <c r="AX6" s="104"/>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row>
    <row r="7" spans="1:81" x14ac:dyDescent="0.2">
      <c r="A7" s="603" t="s">
        <v>184</v>
      </c>
      <c r="B7" s="603"/>
      <c r="C7" s="603"/>
      <c r="D7" s="603"/>
      <c r="E7" s="603"/>
      <c r="F7" s="603"/>
      <c r="G7" s="603"/>
      <c r="H7" s="603"/>
      <c r="I7" s="603"/>
      <c r="J7" s="603"/>
      <c r="K7" s="603"/>
      <c r="L7" s="603"/>
      <c r="M7" s="603"/>
      <c r="N7" s="603"/>
      <c r="O7" s="603"/>
      <c r="P7" s="603"/>
      <c r="Q7" s="603"/>
      <c r="R7" s="603"/>
      <c r="S7" s="603"/>
      <c r="T7" s="603"/>
      <c r="U7" s="603"/>
      <c r="V7" s="603"/>
      <c r="W7" s="97"/>
      <c r="X7" s="97"/>
      <c r="Y7" s="97"/>
      <c r="Z7" s="97"/>
      <c r="AA7" s="101"/>
      <c r="AB7" s="101"/>
      <c r="AC7" s="98"/>
      <c r="AD7" s="475"/>
      <c r="AE7" s="476"/>
      <c r="AF7" s="476"/>
      <c r="AG7" s="476"/>
      <c r="AH7" s="476"/>
      <c r="AI7" s="476"/>
      <c r="AJ7" s="101"/>
      <c r="AK7" s="101"/>
      <c r="AL7" s="101"/>
      <c r="AM7" s="101"/>
      <c r="AN7" s="101"/>
      <c r="AO7" s="101"/>
      <c r="AP7" s="101"/>
      <c r="AQ7" s="101"/>
      <c r="AR7" s="102"/>
      <c r="AS7" s="58"/>
      <c r="AT7" s="58"/>
      <c r="AU7" s="58"/>
      <c r="AV7" s="103"/>
      <c r="AW7" s="103"/>
      <c r="AX7" s="104"/>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row>
    <row r="8" spans="1:81" ht="13.5" customHeight="1" x14ac:dyDescent="0.2">
      <c r="A8" s="603" t="s">
        <v>186</v>
      </c>
      <c r="B8" s="603"/>
      <c r="C8" s="603"/>
      <c r="D8" s="603"/>
      <c r="E8" s="603"/>
      <c r="F8" s="603"/>
      <c r="G8" s="603"/>
      <c r="H8" s="603"/>
      <c r="I8" s="603"/>
      <c r="J8" s="603"/>
      <c r="K8" s="603"/>
      <c r="L8" s="603"/>
      <c r="M8" s="603"/>
      <c r="N8" s="603"/>
      <c r="O8" s="603"/>
      <c r="P8" s="603"/>
      <c r="Q8" s="603"/>
      <c r="R8" s="603"/>
      <c r="S8" s="603"/>
      <c r="T8" s="603"/>
      <c r="U8" s="603"/>
      <c r="V8" s="603"/>
      <c r="W8" s="97"/>
      <c r="X8" s="97"/>
      <c r="Y8" s="97"/>
      <c r="Z8" s="97"/>
      <c r="AA8" s="101"/>
      <c r="AB8" s="101"/>
      <c r="AC8" s="94"/>
      <c r="AF8" s="1"/>
      <c r="AG8" s="157"/>
      <c r="AH8" s="104"/>
      <c r="AI8" s="101"/>
      <c r="AJ8" s="101"/>
      <c r="AK8" s="101"/>
      <c r="AL8" s="101"/>
      <c r="AM8" s="101"/>
      <c r="AN8" s="101"/>
      <c r="AO8" s="101"/>
      <c r="AP8" s="101"/>
      <c r="AQ8" s="102"/>
      <c r="AR8" s="58"/>
      <c r="AS8" s="58"/>
      <c r="AT8" s="58"/>
      <c r="AU8" s="103"/>
      <c r="AV8" s="103"/>
      <c r="AW8" s="104"/>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81" ht="13.5" customHeight="1" x14ac:dyDescent="0.2">
      <c r="A9" s="603" t="s">
        <v>185</v>
      </c>
      <c r="B9" s="603"/>
      <c r="C9" s="603"/>
      <c r="D9" s="603"/>
      <c r="E9" s="603"/>
      <c r="F9" s="603"/>
      <c r="G9" s="603"/>
      <c r="H9" s="603"/>
      <c r="I9" s="603"/>
      <c r="J9" s="603"/>
      <c r="K9" s="603"/>
      <c r="L9" s="603"/>
      <c r="M9" s="603"/>
      <c r="N9" s="603"/>
      <c r="O9" s="603"/>
      <c r="P9" s="603"/>
      <c r="Q9" s="603"/>
      <c r="R9" s="603"/>
      <c r="S9" s="603"/>
      <c r="T9" s="603"/>
      <c r="U9" s="603"/>
      <c r="V9" s="603"/>
      <c r="W9" s="97"/>
      <c r="X9" s="97"/>
      <c r="Y9" s="97"/>
      <c r="Z9" s="97"/>
      <c r="AA9" s="101"/>
      <c r="AB9" s="101"/>
      <c r="AC9" s="94"/>
      <c r="AF9" s="1"/>
      <c r="AG9" s="157"/>
      <c r="AH9" s="104"/>
      <c r="AI9" s="101"/>
      <c r="AJ9" s="101"/>
      <c r="AK9" s="101"/>
      <c r="AL9" s="101"/>
      <c r="AM9" s="101"/>
      <c r="AN9" s="101"/>
      <c r="AO9" s="101"/>
      <c r="AP9" s="101"/>
      <c r="AQ9" s="102"/>
      <c r="AR9" s="58"/>
      <c r="AS9" s="58"/>
      <c r="AT9" s="58"/>
      <c r="AU9" s="103"/>
      <c r="AV9" s="103"/>
      <c r="AW9" s="104"/>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81" ht="13.5" customHeight="1" x14ac:dyDescent="0.2">
      <c r="A10" s="309" t="s">
        <v>207</v>
      </c>
      <c r="B10" s="309"/>
      <c r="C10" s="309"/>
      <c r="D10" s="309"/>
      <c r="E10" s="309"/>
      <c r="F10" s="309"/>
      <c r="G10" s="309"/>
      <c r="H10" s="309"/>
      <c r="I10" s="309"/>
      <c r="J10" s="309"/>
      <c r="K10" s="309"/>
      <c r="L10" s="309"/>
      <c r="M10" s="309"/>
      <c r="N10" s="309"/>
      <c r="O10" s="309"/>
      <c r="P10" s="309"/>
      <c r="Q10" s="309"/>
      <c r="R10" s="309"/>
      <c r="S10" s="309"/>
      <c r="T10" s="309"/>
      <c r="U10" s="309"/>
      <c r="V10" s="309"/>
      <c r="W10" s="97"/>
      <c r="X10" s="97"/>
      <c r="Y10" s="97"/>
      <c r="Z10" s="97"/>
      <c r="AA10" s="101"/>
      <c r="AB10" s="101"/>
      <c r="AC10" s="94"/>
      <c r="AF10" s="1"/>
      <c r="AG10" s="157"/>
      <c r="AH10" s="104"/>
      <c r="AI10" s="101"/>
      <c r="AJ10" s="101"/>
      <c r="AK10" s="101"/>
      <c r="AL10" s="101"/>
      <c r="AM10" s="101"/>
      <c r="AN10" s="101"/>
      <c r="AO10" s="101"/>
      <c r="AP10" s="101"/>
      <c r="AQ10" s="102"/>
      <c r="AR10" s="58"/>
      <c r="AS10" s="58"/>
      <c r="AT10" s="58"/>
      <c r="AU10" s="103"/>
      <c r="AV10" s="103"/>
      <c r="AW10" s="104"/>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81" x14ac:dyDescent="0.2">
      <c r="AF11" s="101"/>
      <c r="AG11" s="157"/>
      <c r="AH11" s="101"/>
      <c r="AI11" s="101"/>
      <c r="AJ11" s="101"/>
      <c r="AK11" s="101"/>
      <c r="AL11" s="101"/>
      <c r="AM11" s="101"/>
      <c r="AN11" s="101"/>
      <c r="AO11" s="101"/>
      <c r="AP11" s="101"/>
      <c r="AQ11" s="102"/>
      <c r="AR11" s="58"/>
      <c r="AS11" s="58"/>
      <c r="AT11" s="58"/>
      <c r="AU11" s="103"/>
      <c r="AV11" s="103"/>
      <c r="AW11" s="104"/>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81" x14ac:dyDescent="0.2">
      <c r="A12" s="612" t="s">
        <v>126</v>
      </c>
      <c r="B12" s="612"/>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91"/>
      <c r="AA12" s="91"/>
      <c r="AB12" s="91"/>
      <c r="AD12" s="151"/>
      <c r="AE12" s="151"/>
      <c r="AF12" s="101"/>
      <c r="AG12" s="157"/>
      <c r="AH12" s="101"/>
      <c r="AI12" s="101"/>
      <c r="AJ12" s="101"/>
      <c r="AK12" s="101"/>
      <c r="AL12" s="101"/>
      <c r="AM12" s="101"/>
      <c r="AN12" s="101"/>
      <c r="AO12" s="101"/>
      <c r="AP12" s="101"/>
      <c r="AQ12" s="102"/>
      <c r="AR12" s="105"/>
      <c r="AS12" s="106"/>
      <c r="AT12" s="106"/>
      <c r="AU12" s="106"/>
      <c r="AV12" s="106"/>
      <c r="AW12" s="106"/>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81" x14ac:dyDescent="0.2">
      <c r="A13" s="289"/>
      <c r="B13" s="289"/>
      <c r="C13" s="289"/>
      <c r="D13" s="289"/>
      <c r="E13" s="289"/>
      <c r="F13" s="289"/>
      <c r="G13" s="289"/>
      <c r="H13" s="289"/>
      <c r="I13" s="289"/>
      <c r="J13" s="289"/>
      <c r="K13" s="289"/>
      <c r="L13" s="289"/>
      <c r="M13" s="289"/>
      <c r="N13" s="289"/>
      <c r="O13" s="91" t="s">
        <v>153</v>
      </c>
      <c r="Q13" s="289"/>
      <c r="R13" s="289"/>
      <c r="S13" s="289"/>
      <c r="T13" s="289"/>
      <c r="U13" s="289"/>
      <c r="V13" s="289"/>
      <c r="W13" s="289"/>
      <c r="X13" s="289"/>
      <c r="Y13" s="289"/>
      <c r="Z13" s="91"/>
      <c r="AA13" s="91"/>
      <c r="AB13" s="91"/>
      <c r="AD13" s="151"/>
      <c r="AE13" s="151"/>
      <c r="AF13" s="101"/>
      <c r="AG13" s="157"/>
      <c r="AH13" s="101"/>
      <c r="AI13" s="101"/>
      <c r="AJ13" s="101"/>
      <c r="AK13" s="101"/>
      <c r="AL13" s="101"/>
      <c r="AM13" s="101"/>
      <c r="AN13" s="101"/>
      <c r="AO13" s="101"/>
      <c r="AP13" s="101"/>
      <c r="AQ13" s="102"/>
      <c r="AR13" s="105"/>
      <c r="AS13" s="106"/>
      <c r="AT13" s="106"/>
      <c r="AU13" s="106"/>
      <c r="AV13" s="106"/>
      <c r="AW13" s="106"/>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81" ht="13.8" thickBot="1" x14ac:dyDescent="0.25">
      <c r="J14" s="646" t="s">
        <v>30</v>
      </c>
      <c r="K14" s="646"/>
      <c r="L14" s="646"/>
      <c r="M14" s="646"/>
      <c r="N14" s="646"/>
      <c r="O14" s="646"/>
      <c r="P14" s="646"/>
      <c r="Q14" s="646"/>
      <c r="R14" s="646"/>
      <c r="S14" s="646"/>
      <c r="T14" s="646"/>
      <c r="U14" s="646"/>
      <c r="V14" s="646"/>
      <c r="X14" s="526"/>
      <c r="Y14" s="645"/>
      <c r="Z14" s="645"/>
      <c r="AF14" s="101"/>
      <c r="AG14" s="157"/>
      <c r="AH14" s="101"/>
      <c r="AI14" s="101"/>
      <c r="AJ14" s="101"/>
      <c r="AK14" s="101"/>
      <c r="AL14" s="101"/>
      <c r="AM14" s="101"/>
      <c r="AN14" s="101"/>
      <c r="AO14" s="101"/>
      <c r="AP14" s="101"/>
      <c r="AQ14" s="107"/>
      <c r="AR14" s="58"/>
      <c r="AS14" s="58"/>
      <c r="AT14" s="58"/>
      <c r="AU14" s="103"/>
      <c r="AV14" s="103"/>
      <c r="AW14" s="104"/>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81" ht="19.5" customHeight="1" thickBot="1" x14ac:dyDescent="0.25">
      <c r="A15" s="597" t="s">
        <v>108</v>
      </c>
      <c r="B15" s="598"/>
      <c r="C15" s="598"/>
      <c r="D15" s="598"/>
      <c r="E15" s="598"/>
      <c r="F15" s="598"/>
      <c r="G15" s="598"/>
      <c r="H15" s="598"/>
      <c r="I15" s="598"/>
      <c r="J15" s="598"/>
      <c r="K15" s="598"/>
      <c r="L15" s="598"/>
      <c r="M15" s="598"/>
      <c r="N15" s="598"/>
      <c r="O15" s="598"/>
      <c r="P15" s="598"/>
      <c r="Q15" s="598"/>
      <c r="R15" s="598"/>
      <c r="S15" s="598"/>
      <c r="T15" s="598"/>
      <c r="U15" s="598"/>
      <c r="V15" s="599"/>
      <c r="X15" s="120"/>
      <c r="Y15" s="121"/>
      <c r="Z15" s="121"/>
      <c r="AG15" s="101"/>
      <c r="AH15" s="157"/>
      <c r="AI15" s="101"/>
      <c r="AJ15" s="101"/>
      <c r="AK15" s="101"/>
      <c r="AL15" s="101"/>
      <c r="AM15" s="101"/>
      <c r="AN15" s="101"/>
      <c r="AO15" s="101"/>
      <c r="AP15" s="101"/>
      <c r="AQ15" s="101"/>
      <c r="AR15" s="107"/>
      <c r="AS15" s="58"/>
      <c r="AT15" s="58"/>
      <c r="AU15" s="58"/>
      <c r="AV15" s="103"/>
      <c r="AW15" s="103"/>
      <c r="AX15" s="104"/>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row>
    <row r="16" spans="1:81" ht="19.5" customHeight="1" thickBot="1" x14ac:dyDescent="0.25">
      <c r="A16" s="166"/>
      <c r="B16" s="167"/>
      <c r="C16" s="167"/>
      <c r="D16" s="167"/>
      <c r="E16" s="167"/>
      <c r="F16" s="167"/>
      <c r="G16" s="167"/>
      <c r="H16" s="167"/>
      <c r="I16" s="167"/>
      <c r="J16" s="167"/>
      <c r="K16" s="167"/>
      <c r="L16" s="167"/>
      <c r="M16" s="167"/>
      <c r="N16" s="615" t="s">
        <v>214</v>
      </c>
      <c r="O16" s="613"/>
      <c r="P16" s="613"/>
      <c r="Q16" s="615" t="s">
        <v>285</v>
      </c>
      <c r="R16" s="613"/>
      <c r="S16" s="614"/>
      <c r="T16" s="615" t="s">
        <v>131</v>
      </c>
      <c r="U16" s="613"/>
      <c r="V16" s="614"/>
      <c r="X16" s="162"/>
      <c r="Y16" s="163"/>
      <c r="Z16" s="163"/>
      <c r="AG16" s="101"/>
      <c r="AH16" s="157"/>
      <c r="AI16" s="101"/>
      <c r="AJ16" s="101"/>
      <c r="AK16" s="101"/>
      <c r="AL16" s="101"/>
      <c r="AM16" s="101"/>
      <c r="AN16" s="101"/>
      <c r="AO16" s="101"/>
      <c r="AP16" s="101"/>
      <c r="AQ16" s="101"/>
      <c r="AR16" s="107"/>
      <c r="AS16" s="58"/>
      <c r="AT16" s="58"/>
      <c r="AU16" s="58"/>
      <c r="AV16" s="103"/>
      <c r="AW16" s="103"/>
      <c r="AX16" s="104"/>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row>
    <row r="17" spans="1:34" ht="17.100000000000001" customHeight="1" thickBot="1" x14ac:dyDescent="0.25">
      <c r="A17" s="146" t="s">
        <v>203</v>
      </c>
      <c r="B17" s="149"/>
      <c r="C17" s="149"/>
      <c r="D17" s="149"/>
      <c r="E17" s="149"/>
      <c r="F17" s="149"/>
      <c r="G17" s="239"/>
      <c r="H17" s="149"/>
      <c r="I17" s="149"/>
      <c r="J17" s="149"/>
      <c r="K17" s="149"/>
      <c r="L17" s="149"/>
      <c r="M17" s="150"/>
      <c r="N17" s="619">
        <v>2014</v>
      </c>
      <c r="O17" s="616"/>
      <c r="P17" s="616"/>
      <c r="Q17" s="619">
        <v>2139</v>
      </c>
      <c r="R17" s="616"/>
      <c r="S17" s="617"/>
      <c r="T17" s="651">
        <f>Q17-N17</f>
        <v>125</v>
      </c>
      <c r="U17" s="652"/>
      <c r="V17" s="653"/>
      <c r="Y17" s="22"/>
      <c r="Z17" s="22"/>
      <c r="AF17" s="21"/>
      <c r="AG17" s="158"/>
      <c r="AH17" s="157"/>
    </row>
    <row r="18" spans="1:34" x14ac:dyDescent="0.2">
      <c r="A18" s="147"/>
      <c r="B18" s="286" t="s">
        <v>63</v>
      </c>
      <c r="C18" s="287"/>
      <c r="D18" s="287"/>
      <c r="E18" s="287"/>
      <c r="F18" s="287"/>
      <c r="G18" s="287"/>
      <c r="H18" s="287"/>
      <c r="I18" s="287"/>
      <c r="J18" s="287"/>
      <c r="K18" s="287"/>
      <c r="L18" s="287"/>
      <c r="M18" s="288"/>
      <c r="N18" s="630">
        <v>257</v>
      </c>
      <c r="O18" s="631"/>
      <c r="P18" s="631"/>
      <c r="Q18" s="630">
        <v>305</v>
      </c>
      <c r="R18" s="631"/>
      <c r="S18" s="647"/>
      <c r="T18" s="654">
        <v>47</v>
      </c>
      <c r="U18" s="655"/>
      <c r="V18" s="656"/>
      <c r="W18" s="19" t="s">
        <v>35</v>
      </c>
      <c r="X18" s="22"/>
      <c r="Y18" s="22"/>
      <c r="Z18" s="22"/>
      <c r="AG18" s="58"/>
      <c r="AH18" s="157"/>
    </row>
    <row r="19" spans="1:34" x14ac:dyDescent="0.2">
      <c r="A19" s="147"/>
      <c r="B19" s="6" t="s">
        <v>144</v>
      </c>
      <c r="C19" s="4"/>
      <c r="D19" s="4"/>
      <c r="E19" s="4"/>
      <c r="F19" s="4"/>
      <c r="G19" s="4"/>
      <c r="H19" s="4"/>
      <c r="I19" s="4"/>
      <c r="J19" s="4"/>
      <c r="K19" s="4"/>
      <c r="L19" s="4"/>
      <c r="M19" s="285"/>
      <c r="N19" s="620">
        <v>1343</v>
      </c>
      <c r="O19" s="610"/>
      <c r="P19" s="610"/>
      <c r="Q19" s="618">
        <v>1429</v>
      </c>
      <c r="R19" s="610"/>
      <c r="S19" s="611"/>
      <c r="T19" s="606">
        <v>85</v>
      </c>
      <c r="U19" s="607"/>
      <c r="V19" s="608"/>
      <c r="W19" s="69" t="s">
        <v>34</v>
      </c>
      <c r="X19" s="22"/>
      <c r="Y19" s="22"/>
      <c r="Z19" s="22"/>
      <c r="AG19" s="58"/>
      <c r="AH19" s="157"/>
    </row>
    <row r="20" spans="1:34" x14ac:dyDescent="0.2">
      <c r="A20" s="147"/>
      <c r="B20" s="48" t="s">
        <v>64</v>
      </c>
      <c r="C20" s="15"/>
      <c r="D20" s="15"/>
      <c r="E20" s="15"/>
      <c r="F20" s="15"/>
      <c r="G20" s="15"/>
      <c r="H20" s="15"/>
      <c r="I20" s="15"/>
      <c r="J20" s="15"/>
      <c r="K20" s="15"/>
      <c r="L20" s="15"/>
      <c r="M20" s="49"/>
      <c r="N20" s="317"/>
      <c r="O20" s="400"/>
      <c r="P20" s="400">
        <v>62</v>
      </c>
      <c r="Q20" s="416"/>
      <c r="R20" s="400"/>
      <c r="S20" s="401">
        <v>61</v>
      </c>
      <c r="T20" s="606">
        <v>0</v>
      </c>
      <c r="U20" s="607"/>
      <c r="V20" s="608"/>
      <c r="W20" s="623" t="s">
        <v>33</v>
      </c>
      <c r="X20" s="623"/>
      <c r="Y20" s="623"/>
      <c r="Z20" s="32"/>
      <c r="AG20" s="58"/>
      <c r="AH20" s="157"/>
    </row>
    <row r="21" spans="1:34" x14ac:dyDescent="0.2">
      <c r="A21" s="147"/>
      <c r="B21" s="48" t="s">
        <v>65</v>
      </c>
      <c r="C21" s="15"/>
      <c r="D21" s="15"/>
      <c r="E21" s="15"/>
      <c r="F21" s="15"/>
      <c r="G21" s="15"/>
      <c r="H21" s="15"/>
      <c r="I21" s="15"/>
      <c r="J21" s="15"/>
      <c r="K21" s="15"/>
      <c r="L21" s="15"/>
      <c r="M21" s="49"/>
      <c r="N21" s="317"/>
      <c r="O21" s="400"/>
      <c r="P21" s="400">
        <v>39</v>
      </c>
      <c r="Q21" s="416"/>
      <c r="R21" s="400"/>
      <c r="S21" s="401">
        <v>52</v>
      </c>
      <c r="T21" s="606">
        <v>12</v>
      </c>
      <c r="U21" s="607"/>
      <c r="V21" s="608"/>
      <c r="W21" s="623"/>
      <c r="X21" s="623"/>
      <c r="Y21" s="623"/>
      <c r="Z21" s="32"/>
      <c r="AG21" s="58"/>
      <c r="AH21" s="157"/>
    </row>
    <row r="22" spans="1:34" ht="13.8" thickBot="1" x14ac:dyDescent="0.25">
      <c r="A22" s="148"/>
      <c r="B22" s="7" t="s">
        <v>66</v>
      </c>
      <c r="C22" s="12"/>
      <c r="D22" s="12"/>
      <c r="E22" s="12"/>
      <c r="F22" s="12"/>
      <c r="G22" s="12"/>
      <c r="H22" s="12"/>
      <c r="I22" s="12"/>
      <c r="J22" s="12"/>
      <c r="K22" s="12"/>
      <c r="L22" s="12"/>
      <c r="M22" s="8"/>
      <c r="N22" s="318"/>
      <c r="O22" s="604">
        <v>311</v>
      </c>
      <c r="P22" s="604"/>
      <c r="Q22" s="417"/>
      <c r="R22" s="604">
        <v>290</v>
      </c>
      <c r="S22" s="605"/>
      <c r="T22" s="594">
        <v>-20</v>
      </c>
      <c r="U22" s="595"/>
      <c r="V22" s="596"/>
      <c r="W22" s="19" t="s">
        <v>145</v>
      </c>
      <c r="X22" s="22"/>
      <c r="Y22" s="22"/>
      <c r="Z22" s="22"/>
      <c r="AG22" s="58"/>
      <c r="AH22" s="157"/>
    </row>
    <row r="23" spans="1:34" ht="13.8" thickBot="1" x14ac:dyDescent="0.25">
      <c r="T23" s="4"/>
      <c r="U23" s="58"/>
      <c r="AG23" s="58"/>
      <c r="AH23" s="157"/>
    </row>
    <row r="24" spans="1:34" ht="19.5" customHeight="1" thickBot="1" x14ac:dyDescent="0.25">
      <c r="A24" s="597" t="s">
        <v>109</v>
      </c>
      <c r="B24" s="598"/>
      <c r="C24" s="598"/>
      <c r="D24" s="598"/>
      <c r="E24" s="598"/>
      <c r="F24" s="598"/>
      <c r="G24" s="598"/>
      <c r="H24" s="598"/>
      <c r="I24" s="598"/>
      <c r="J24" s="598"/>
      <c r="K24" s="598"/>
      <c r="L24" s="598"/>
      <c r="M24" s="598"/>
      <c r="N24" s="598"/>
      <c r="O24" s="598"/>
      <c r="P24" s="598"/>
      <c r="Q24" s="598"/>
      <c r="R24" s="598"/>
      <c r="S24" s="598"/>
      <c r="T24" s="598"/>
      <c r="U24" s="598"/>
      <c r="V24" s="599"/>
    </row>
    <row r="25" spans="1:34" ht="19.5" customHeight="1" thickBot="1" x14ac:dyDescent="0.25">
      <c r="A25" s="166"/>
      <c r="B25" s="167"/>
      <c r="C25" s="167"/>
      <c r="D25" s="167"/>
      <c r="E25" s="167"/>
      <c r="F25" s="167"/>
      <c r="G25" s="167"/>
      <c r="H25" s="167"/>
      <c r="I25" s="167"/>
      <c r="J25" s="167"/>
      <c r="K25" s="167"/>
      <c r="L25" s="167"/>
      <c r="M25" s="167"/>
      <c r="N25" s="615" t="s">
        <v>214</v>
      </c>
      <c r="O25" s="613"/>
      <c r="P25" s="614"/>
      <c r="Q25" s="613" t="s">
        <v>285</v>
      </c>
      <c r="R25" s="613"/>
      <c r="S25" s="614"/>
      <c r="T25" s="615" t="s">
        <v>131</v>
      </c>
      <c r="U25" s="613"/>
      <c r="V25" s="614"/>
    </row>
    <row r="26" spans="1:34" ht="17.100000000000001" customHeight="1" thickBot="1" x14ac:dyDescent="0.25">
      <c r="A26" s="147" t="s">
        <v>204</v>
      </c>
      <c r="B26" s="239"/>
      <c r="C26" s="239"/>
      <c r="D26" s="239"/>
      <c r="E26" s="239"/>
      <c r="F26" s="239"/>
      <c r="G26" s="239"/>
      <c r="H26" s="239"/>
      <c r="I26" s="239"/>
      <c r="J26" s="239"/>
      <c r="K26" s="239"/>
      <c r="L26" s="239"/>
      <c r="M26" s="240"/>
      <c r="N26" s="648">
        <v>2074</v>
      </c>
      <c r="O26" s="649"/>
      <c r="P26" s="650"/>
      <c r="Q26" s="616">
        <v>2156</v>
      </c>
      <c r="R26" s="616"/>
      <c r="S26" s="617"/>
      <c r="T26" s="624">
        <v>82</v>
      </c>
      <c r="U26" s="625"/>
      <c r="V26" s="626"/>
      <c r="Y26" s="21"/>
      <c r="Z26" s="21"/>
    </row>
    <row r="27" spans="1:34" ht="13.5" customHeight="1" x14ac:dyDescent="0.2">
      <c r="A27" s="147"/>
      <c r="B27" s="46" t="s">
        <v>67</v>
      </c>
      <c r="C27" s="52"/>
      <c r="D27" s="52"/>
      <c r="E27" s="52"/>
      <c r="F27" s="52"/>
      <c r="G27" s="52"/>
      <c r="H27" s="52"/>
      <c r="I27" s="52"/>
      <c r="J27" s="52"/>
      <c r="K27" s="52"/>
      <c r="L27" s="52"/>
      <c r="M27" s="126"/>
      <c r="N27" s="632">
        <v>1823</v>
      </c>
      <c r="O27" s="633"/>
      <c r="P27" s="634"/>
      <c r="Q27" s="637">
        <v>1869</v>
      </c>
      <c r="R27" s="637"/>
      <c r="S27" s="638"/>
      <c r="T27" s="627">
        <v>46</v>
      </c>
      <c r="U27" s="628"/>
      <c r="V27" s="629"/>
      <c r="W27" s="635" t="s">
        <v>149</v>
      </c>
      <c r="X27" s="636"/>
      <c r="Y27" s="636"/>
      <c r="Z27" s="636"/>
      <c r="AA27" s="636"/>
    </row>
    <row r="28" spans="1:34" x14ac:dyDescent="0.2">
      <c r="A28" s="147"/>
      <c r="B28" s="51" t="s">
        <v>68</v>
      </c>
      <c r="C28" s="53"/>
      <c r="D28" s="53"/>
      <c r="E28" s="53"/>
      <c r="F28" s="53"/>
      <c r="G28" s="53"/>
      <c r="H28" s="53"/>
      <c r="I28" s="53"/>
      <c r="J28" s="53"/>
      <c r="K28" s="53"/>
      <c r="L28" s="53"/>
      <c r="M28" s="127"/>
      <c r="N28" s="639">
        <v>7</v>
      </c>
      <c r="O28" s="640"/>
      <c r="P28" s="641"/>
      <c r="Q28" s="610">
        <v>7</v>
      </c>
      <c r="R28" s="610"/>
      <c r="S28" s="611"/>
      <c r="T28" s="591">
        <v>0</v>
      </c>
      <c r="U28" s="592"/>
      <c r="V28" s="593"/>
      <c r="W28" s="635"/>
      <c r="X28" s="636"/>
      <c r="Y28" s="636"/>
      <c r="Z28" s="636"/>
      <c r="AA28" s="636"/>
    </row>
    <row r="29" spans="1:34" x14ac:dyDescent="0.2">
      <c r="A29" s="147"/>
      <c r="B29" s="64" t="s">
        <v>69</v>
      </c>
      <c r="C29" s="65"/>
      <c r="D29" s="65"/>
      <c r="E29" s="65"/>
      <c r="F29" s="65"/>
      <c r="G29" s="65"/>
      <c r="H29" s="65"/>
      <c r="I29" s="65"/>
      <c r="J29" s="65"/>
      <c r="K29" s="65"/>
      <c r="L29" s="65"/>
      <c r="M29" s="128"/>
      <c r="N29" s="64"/>
      <c r="O29" s="65"/>
      <c r="P29" s="128">
        <v>65</v>
      </c>
      <c r="Q29" s="319"/>
      <c r="R29" s="319"/>
      <c r="S29" s="319">
        <v>63</v>
      </c>
      <c r="T29" s="591">
        <v>-1</v>
      </c>
      <c r="U29" s="592"/>
      <c r="V29" s="593"/>
      <c r="W29" s="642" t="s">
        <v>150</v>
      </c>
      <c r="X29" s="643"/>
      <c r="Y29" s="643"/>
      <c r="Z29" s="643"/>
    </row>
    <row r="30" spans="1:34" x14ac:dyDescent="0.2">
      <c r="A30" s="147"/>
      <c r="B30" s="6"/>
      <c r="C30" s="133" t="s">
        <v>70</v>
      </c>
      <c r="D30" s="134"/>
      <c r="E30" s="135"/>
      <c r="F30" s="135"/>
      <c r="G30" s="135"/>
      <c r="H30" s="135"/>
      <c r="I30" s="135"/>
      <c r="J30" s="135"/>
      <c r="K30" s="135"/>
      <c r="L30" s="135"/>
      <c r="M30" s="140"/>
      <c r="N30" s="66"/>
      <c r="O30" s="135"/>
      <c r="P30" s="140">
        <v>7</v>
      </c>
      <c r="Q30" s="320"/>
      <c r="R30" s="320"/>
      <c r="S30" s="320">
        <v>5</v>
      </c>
      <c r="T30" s="591">
        <v>-2</v>
      </c>
      <c r="U30" s="592"/>
      <c r="V30" s="593"/>
      <c r="W30" s="644"/>
      <c r="X30" s="643"/>
      <c r="Y30" s="643"/>
      <c r="Z30" s="643"/>
    </row>
    <row r="31" spans="1:34" x14ac:dyDescent="0.2">
      <c r="A31" s="147"/>
      <c r="B31" s="6"/>
      <c r="C31" s="133" t="s">
        <v>71</v>
      </c>
      <c r="D31" s="134"/>
      <c r="E31" s="135"/>
      <c r="F31" s="135"/>
      <c r="G31" s="135"/>
      <c r="H31" s="135"/>
      <c r="I31" s="135"/>
      <c r="J31" s="135"/>
      <c r="K31" s="135"/>
      <c r="L31" s="135"/>
      <c r="M31" s="140"/>
      <c r="N31" s="66"/>
      <c r="O31" s="135"/>
      <c r="P31" s="140">
        <v>58</v>
      </c>
      <c r="Q31" s="320"/>
      <c r="R31" s="320"/>
      <c r="S31" s="320">
        <v>58</v>
      </c>
      <c r="T31" s="591">
        <v>0</v>
      </c>
      <c r="U31" s="592"/>
      <c r="V31" s="593"/>
      <c r="W31" s="644"/>
      <c r="X31" s="643"/>
      <c r="Y31" s="643"/>
      <c r="Z31" s="643"/>
    </row>
    <row r="32" spans="1:34" x14ac:dyDescent="0.2">
      <c r="A32" s="147"/>
      <c r="B32" s="66" t="s">
        <v>72</v>
      </c>
      <c r="C32" s="138"/>
      <c r="D32" s="139"/>
      <c r="E32" s="139"/>
      <c r="F32" s="139"/>
      <c r="G32" s="139"/>
      <c r="H32" s="139"/>
      <c r="I32" s="139"/>
      <c r="J32" s="139"/>
      <c r="K32" s="139"/>
      <c r="L32" s="139"/>
      <c r="M32" s="141"/>
      <c r="N32" s="315"/>
      <c r="O32" s="139"/>
      <c r="P32" s="141">
        <v>41</v>
      </c>
      <c r="Q32" s="321"/>
      <c r="R32" s="321"/>
      <c r="S32" s="321">
        <v>55</v>
      </c>
      <c r="T32" s="591">
        <v>13</v>
      </c>
      <c r="U32" s="592"/>
      <c r="V32" s="593"/>
      <c r="W32" s="644"/>
      <c r="X32" s="643"/>
      <c r="Y32" s="643"/>
      <c r="Z32" s="643"/>
    </row>
    <row r="33" spans="1:28" x14ac:dyDescent="0.2">
      <c r="A33" s="147" t="s">
        <v>52</v>
      </c>
      <c r="B33" s="6"/>
      <c r="C33" s="137" t="s">
        <v>73</v>
      </c>
      <c r="D33" s="124"/>
      <c r="E33" s="124"/>
      <c r="F33" s="124"/>
      <c r="G33" s="124"/>
      <c r="H33" s="124"/>
      <c r="I33" s="124"/>
      <c r="J33" s="124"/>
      <c r="K33" s="124"/>
      <c r="L33" s="124"/>
      <c r="M33" s="129"/>
      <c r="N33" s="316"/>
      <c r="O33" s="124"/>
      <c r="P33" s="129">
        <v>28</v>
      </c>
      <c r="Q33" s="322"/>
      <c r="R33" s="322"/>
      <c r="S33" s="322">
        <v>40</v>
      </c>
      <c r="T33" s="591">
        <v>11</v>
      </c>
      <c r="U33" s="592"/>
      <c r="V33" s="593"/>
      <c r="W33" s="644"/>
      <c r="X33" s="643"/>
      <c r="Y33" s="643"/>
      <c r="Z33" s="643"/>
    </row>
    <row r="34" spans="1:28" x14ac:dyDescent="0.2">
      <c r="A34" s="147"/>
      <c r="B34" s="142"/>
      <c r="C34" s="136" t="s">
        <v>74</v>
      </c>
      <c r="D34" s="124"/>
      <c r="E34" s="124"/>
      <c r="F34" s="124"/>
      <c r="G34" s="124"/>
      <c r="H34" s="124"/>
      <c r="I34" s="124"/>
      <c r="J34" s="124"/>
      <c r="K34" s="124"/>
      <c r="L34" s="124"/>
      <c r="M34" s="129"/>
      <c r="N34" s="316"/>
      <c r="O34" s="124"/>
      <c r="P34" s="129">
        <v>12</v>
      </c>
      <c r="Q34" s="322"/>
      <c r="R34" s="322"/>
      <c r="S34" s="322">
        <v>14</v>
      </c>
      <c r="T34" s="591">
        <v>2</v>
      </c>
      <c r="U34" s="592"/>
      <c r="V34" s="593"/>
      <c r="W34" s="644"/>
      <c r="X34" s="643"/>
      <c r="Y34" s="643"/>
      <c r="Z34" s="643"/>
    </row>
    <row r="35" spans="1:28" ht="13.5" customHeight="1" x14ac:dyDescent="0.2">
      <c r="A35" s="147"/>
      <c r="B35" s="48" t="s">
        <v>130</v>
      </c>
      <c r="C35" s="165"/>
      <c r="D35" s="139"/>
      <c r="E35" s="139"/>
      <c r="F35" s="139"/>
      <c r="G35" s="139"/>
      <c r="H35" s="139"/>
      <c r="I35" s="139"/>
      <c r="J35" s="139"/>
      <c r="K35" s="139"/>
      <c r="L35" s="139"/>
      <c r="M35" s="141"/>
      <c r="N35" s="315"/>
      <c r="O35" s="139"/>
      <c r="P35" s="141">
        <v>12</v>
      </c>
      <c r="Q35" s="321"/>
      <c r="R35" s="321"/>
      <c r="S35" s="321">
        <v>19</v>
      </c>
      <c r="T35" s="591">
        <v>6</v>
      </c>
      <c r="U35" s="592"/>
      <c r="V35" s="593"/>
      <c r="W35" s="621" t="s">
        <v>151</v>
      </c>
      <c r="X35" s="622"/>
      <c r="Y35" s="622"/>
      <c r="Z35" s="622"/>
      <c r="AA35" s="622"/>
      <c r="AB35" s="622"/>
    </row>
    <row r="36" spans="1:28" x14ac:dyDescent="0.2">
      <c r="A36" s="147"/>
      <c r="B36" s="47" t="s">
        <v>75</v>
      </c>
      <c r="C36" s="54"/>
      <c r="D36" s="54"/>
      <c r="E36" s="54"/>
      <c r="F36" s="54"/>
      <c r="G36" s="54"/>
      <c r="H36" s="54"/>
      <c r="I36" s="54"/>
      <c r="J36" s="54"/>
      <c r="K36" s="54"/>
      <c r="L36" s="54"/>
      <c r="M36" s="130"/>
      <c r="N36" s="47"/>
      <c r="O36" s="54"/>
      <c r="P36" s="128">
        <v>0</v>
      </c>
      <c r="Q36" s="323"/>
      <c r="R36" s="323"/>
      <c r="S36" s="418" t="s">
        <v>286</v>
      </c>
      <c r="T36" s="591">
        <v>0</v>
      </c>
      <c r="U36" s="592"/>
      <c r="V36" s="593"/>
      <c r="W36" s="621"/>
      <c r="X36" s="622"/>
      <c r="Y36" s="622"/>
      <c r="Z36" s="622"/>
      <c r="AA36" s="622"/>
      <c r="AB36" s="622"/>
    </row>
    <row r="37" spans="1:28" x14ac:dyDescent="0.2">
      <c r="A37" s="147"/>
      <c r="B37" s="55" t="s">
        <v>76</v>
      </c>
      <c r="C37" s="56"/>
      <c r="D37" s="56"/>
      <c r="E37" s="56"/>
      <c r="F37" s="56"/>
      <c r="G37" s="56"/>
      <c r="H37" s="56"/>
      <c r="I37" s="56"/>
      <c r="J37" s="56"/>
      <c r="K37" s="56"/>
      <c r="L37" s="56"/>
      <c r="M37" s="131"/>
      <c r="N37" s="55"/>
      <c r="O37" s="56"/>
      <c r="P37" s="131">
        <v>0</v>
      </c>
      <c r="Q37" s="324"/>
      <c r="R37" s="324"/>
      <c r="S37" s="324">
        <v>1</v>
      </c>
      <c r="T37" s="591">
        <v>0</v>
      </c>
      <c r="U37" s="592"/>
      <c r="V37" s="593"/>
      <c r="W37" s="69"/>
      <c r="X37" s="21"/>
      <c r="Y37" s="21"/>
      <c r="Z37" s="21"/>
    </row>
    <row r="38" spans="1:28" x14ac:dyDescent="0.2">
      <c r="A38" s="147"/>
      <c r="B38" s="55" t="s">
        <v>77</v>
      </c>
      <c r="C38" s="56"/>
      <c r="D38" s="56"/>
      <c r="E38" s="56"/>
      <c r="F38" s="56"/>
      <c r="G38" s="56"/>
      <c r="H38" s="56"/>
      <c r="I38" s="56"/>
      <c r="J38" s="56"/>
      <c r="K38" s="56"/>
      <c r="L38" s="56"/>
      <c r="M38" s="131"/>
      <c r="N38" s="55"/>
      <c r="O38" s="56"/>
      <c r="P38" s="131">
        <v>8</v>
      </c>
      <c r="Q38" s="324"/>
      <c r="R38" s="324"/>
      <c r="S38" s="324">
        <v>7</v>
      </c>
      <c r="T38" s="591">
        <v>0</v>
      </c>
      <c r="U38" s="592"/>
      <c r="V38" s="593"/>
      <c r="W38" s="69"/>
      <c r="Y38"/>
    </row>
    <row r="39" spans="1:28" x14ac:dyDescent="0.2">
      <c r="A39" s="147"/>
      <c r="B39" s="51" t="s">
        <v>78</v>
      </c>
      <c r="C39" s="53"/>
      <c r="D39" s="53"/>
      <c r="E39" s="53"/>
      <c r="F39" s="53"/>
      <c r="G39" s="53"/>
      <c r="H39" s="53"/>
      <c r="I39" s="53"/>
      <c r="J39" s="53"/>
      <c r="K39" s="53"/>
      <c r="L39" s="53"/>
      <c r="M39" s="127"/>
      <c r="N39" s="51"/>
      <c r="O39" s="53"/>
      <c r="P39" s="127">
        <v>15</v>
      </c>
      <c r="Q39" s="317"/>
      <c r="R39" s="317"/>
      <c r="S39" s="317">
        <v>17</v>
      </c>
      <c r="T39" s="591">
        <v>1</v>
      </c>
      <c r="U39" s="592"/>
      <c r="V39" s="593"/>
      <c r="W39" s="69"/>
      <c r="Y39"/>
    </row>
    <row r="40" spans="1:28" x14ac:dyDescent="0.2">
      <c r="A40" s="147"/>
      <c r="B40" s="50" t="s">
        <v>79</v>
      </c>
      <c r="C40" s="57"/>
      <c r="D40" s="57"/>
      <c r="E40" s="57"/>
      <c r="F40" s="57"/>
      <c r="G40" s="57"/>
      <c r="H40" s="57"/>
      <c r="I40" s="57"/>
      <c r="J40" s="57"/>
      <c r="K40" s="57"/>
      <c r="L40" s="57"/>
      <c r="M40" s="132"/>
      <c r="N40" s="50"/>
      <c r="O40" s="57"/>
      <c r="P40" s="132">
        <v>95</v>
      </c>
      <c r="Q40" s="600">
        <v>102</v>
      </c>
      <c r="R40" s="601"/>
      <c r="S40" s="602"/>
      <c r="T40" s="591">
        <v>6</v>
      </c>
      <c r="U40" s="592"/>
      <c r="V40" s="593"/>
      <c r="W40" s="153" t="s">
        <v>8</v>
      </c>
      <c r="Y40"/>
    </row>
    <row r="41" spans="1:28" ht="13.8" thickBot="1" x14ac:dyDescent="0.25">
      <c r="A41" s="148"/>
      <c r="B41" s="7" t="s">
        <v>80</v>
      </c>
      <c r="C41" s="12"/>
      <c r="D41" s="12"/>
      <c r="E41" s="12"/>
      <c r="F41" s="12"/>
      <c r="G41" s="12"/>
      <c r="H41" s="12"/>
      <c r="I41" s="12"/>
      <c r="J41" s="12"/>
      <c r="K41" s="12"/>
      <c r="L41" s="12"/>
      <c r="M41" s="8"/>
      <c r="N41" s="7"/>
      <c r="O41" s="12"/>
      <c r="P41" s="351">
        <v>3</v>
      </c>
      <c r="Q41" s="352"/>
      <c r="R41" s="352"/>
      <c r="S41" s="352">
        <v>12</v>
      </c>
      <c r="T41" s="591">
        <v>9</v>
      </c>
      <c r="U41" s="592"/>
      <c r="V41" s="593"/>
      <c r="W41" s="153" t="s">
        <v>29</v>
      </c>
      <c r="Y41"/>
    </row>
    <row r="42" spans="1:28" ht="13.8" thickBot="1" x14ac:dyDescent="0.25">
      <c r="T42" s="241"/>
      <c r="U42" s="242"/>
      <c r="V42" s="14"/>
      <c r="Y42"/>
    </row>
    <row r="43" spans="1:28" ht="17.100000000000001" customHeight="1" thickBot="1" x14ac:dyDescent="0.25">
      <c r="A43" s="143" t="s">
        <v>205</v>
      </c>
      <c r="B43" s="144"/>
      <c r="C43" s="144"/>
      <c r="D43" s="144"/>
      <c r="E43" s="144"/>
      <c r="F43" s="144"/>
      <c r="G43" s="144"/>
      <c r="H43" s="144"/>
      <c r="I43" s="144"/>
      <c r="J43" s="144"/>
      <c r="K43" s="144"/>
      <c r="L43" s="144"/>
      <c r="M43" s="145"/>
      <c r="N43" s="266"/>
      <c r="O43" s="266"/>
      <c r="P43" s="266">
        <v>59</v>
      </c>
      <c r="Q43" s="267"/>
      <c r="R43" s="266"/>
      <c r="S43" s="266">
        <v>17</v>
      </c>
      <c r="T43" s="658">
        <v>-42</v>
      </c>
      <c r="U43" s="659"/>
      <c r="V43" s="660"/>
      <c r="Y43" s="21"/>
      <c r="Z43" s="21"/>
    </row>
    <row r="44" spans="1:28" ht="17.100000000000001" customHeight="1" thickBot="1" x14ac:dyDescent="0.25">
      <c r="A44" s="58"/>
      <c r="B44" s="58"/>
      <c r="C44" s="58"/>
      <c r="D44" s="58"/>
      <c r="E44" s="58"/>
      <c r="F44" s="58"/>
      <c r="G44" s="58"/>
      <c r="H44" s="58"/>
      <c r="I44" s="58"/>
      <c r="J44" s="58"/>
      <c r="K44" s="58"/>
      <c r="L44" s="58"/>
      <c r="M44" s="58"/>
      <c r="N44" s="58"/>
      <c r="O44" s="58"/>
      <c r="P44" s="58"/>
      <c r="Q44" s="58"/>
      <c r="R44" s="58"/>
      <c r="S44" s="58"/>
      <c r="T44" s="353"/>
      <c r="U44" s="353"/>
      <c r="V44" s="353"/>
      <c r="Y44" s="21"/>
      <c r="Z44" s="21"/>
    </row>
    <row r="45" spans="1:28" ht="17.100000000000001" customHeight="1" thickBot="1" x14ac:dyDescent="0.25">
      <c r="A45" s="143" t="s">
        <v>206</v>
      </c>
      <c r="B45" s="144"/>
      <c r="C45" s="144"/>
      <c r="D45" s="144"/>
      <c r="E45" s="144"/>
      <c r="F45" s="144"/>
      <c r="G45" s="144"/>
      <c r="H45" s="144"/>
      <c r="I45" s="144"/>
      <c r="J45" s="144"/>
      <c r="K45" s="144"/>
      <c r="L45" s="144"/>
      <c r="M45" s="145"/>
      <c r="N45" s="266"/>
      <c r="O45" s="266"/>
      <c r="P45" s="266">
        <v>59</v>
      </c>
      <c r="Q45" s="267"/>
      <c r="R45" s="266"/>
      <c r="S45" s="266">
        <v>17</v>
      </c>
      <c r="T45" s="658">
        <v>-42</v>
      </c>
      <c r="U45" s="659"/>
      <c r="V45" s="660"/>
      <c r="X45" s="21"/>
      <c r="Y45" s="21"/>
      <c r="Z45" s="21"/>
    </row>
    <row r="46" spans="1:28" ht="13.8" thickBot="1" x14ac:dyDescent="0.25">
      <c r="T46" s="325"/>
      <c r="U46" s="326"/>
      <c r="V46" s="327"/>
      <c r="X46" s="21"/>
      <c r="Y46" s="21"/>
      <c r="Z46" s="21"/>
    </row>
    <row r="47" spans="1:28" ht="14.25" customHeight="1" thickBot="1" x14ac:dyDescent="0.25">
      <c r="A47" s="143" t="s">
        <v>133</v>
      </c>
      <c r="B47" s="144"/>
      <c r="C47" s="144"/>
      <c r="D47" s="144"/>
      <c r="E47" s="144"/>
      <c r="F47" s="144"/>
      <c r="G47" s="144"/>
      <c r="H47" s="144"/>
      <c r="I47" s="144"/>
      <c r="J47" s="144"/>
      <c r="K47" s="144"/>
      <c r="L47" s="144"/>
      <c r="M47" s="145"/>
      <c r="N47" s="266"/>
      <c r="O47" s="266"/>
      <c r="P47" s="266">
        <v>11</v>
      </c>
      <c r="Q47" s="267"/>
      <c r="R47" s="266"/>
      <c r="S47" s="266">
        <v>27</v>
      </c>
      <c r="T47" s="658">
        <v>15</v>
      </c>
      <c r="U47" s="659"/>
      <c r="V47" s="660"/>
      <c r="W47" s="662" t="s">
        <v>387</v>
      </c>
      <c r="X47" s="662"/>
      <c r="Y47" s="662"/>
      <c r="Z47" s="662"/>
      <c r="AA47" s="662"/>
    </row>
    <row r="48" spans="1:28" ht="13.8" thickBot="1" x14ac:dyDescent="0.25">
      <c r="T48" s="325"/>
      <c r="U48" s="326"/>
      <c r="V48" s="327"/>
      <c r="W48" s="662"/>
      <c r="X48" s="662"/>
      <c r="Y48" s="662"/>
      <c r="Z48" s="662"/>
      <c r="AA48" s="662"/>
    </row>
    <row r="49" spans="1:31" ht="17.100000000000001" customHeight="1" thickBot="1" x14ac:dyDescent="0.25">
      <c r="A49" s="143" t="s">
        <v>81</v>
      </c>
      <c r="B49" s="144"/>
      <c r="C49" s="144"/>
      <c r="D49" s="144"/>
      <c r="E49" s="144"/>
      <c r="F49" s="144"/>
      <c r="G49" s="144"/>
      <c r="H49" s="144"/>
      <c r="I49" s="144"/>
      <c r="J49" s="144"/>
      <c r="K49" s="144"/>
      <c r="L49" s="144"/>
      <c r="M49" s="145"/>
      <c r="N49" s="266"/>
      <c r="O49" s="266"/>
      <c r="P49" s="266">
        <v>71</v>
      </c>
      <c r="Q49" s="267"/>
      <c r="R49" s="266"/>
      <c r="S49" s="266">
        <v>44</v>
      </c>
      <c r="T49" s="658">
        <v>-26</v>
      </c>
      <c r="U49" s="659"/>
      <c r="V49" s="660"/>
      <c r="Y49"/>
    </row>
    <row r="50" spans="1:31" x14ac:dyDescent="0.2">
      <c r="B50" s="4"/>
      <c r="C50" s="4"/>
      <c r="D50" s="4"/>
      <c r="E50" s="4"/>
      <c r="F50" s="4"/>
      <c r="G50" s="4"/>
      <c r="H50" s="4"/>
      <c r="I50" s="4"/>
      <c r="J50" s="4"/>
      <c r="K50" s="4"/>
      <c r="L50" s="4"/>
      <c r="M50" s="4"/>
      <c r="N50" s="4"/>
      <c r="O50" s="4"/>
      <c r="P50" s="4"/>
      <c r="Q50" s="4"/>
      <c r="R50" s="4"/>
      <c r="S50" s="4"/>
      <c r="T50" s="58"/>
      <c r="U50" s="58"/>
      <c r="V50" s="4"/>
      <c r="W50" s="4"/>
      <c r="X50" s="4"/>
      <c r="Y50" s="5"/>
      <c r="Z50" s="4"/>
      <c r="AA50" s="4"/>
      <c r="AB50" s="4"/>
      <c r="AC50" s="4"/>
      <c r="AD50" s="4"/>
      <c r="AE50" s="4"/>
    </row>
    <row r="51" spans="1:31" x14ac:dyDescent="0.2">
      <c r="B51" s="4"/>
      <c r="C51" s="4"/>
      <c r="D51" s="4"/>
      <c r="E51" s="4"/>
      <c r="F51" s="4"/>
      <c r="G51" s="4"/>
      <c r="H51" s="4"/>
      <c r="I51" s="4"/>
      <c r="J51" s="4"/>
      <c r="K51" s="4"/>
      <c r="L51" s="4"/>
      <c r="M51" s="4"/>
      <c r="N51" s="4"/>
      <c r="O51" s="4"/>
      <c r="P51" s="4"/>
      <c r="Q51" s="4"/>
      <c r="R51" s="4"/>
      <c r="S51" s="4"/>
      <c r="T51" s="58"/>
      <c r="U51" s="58"/>
      <c r="V51" s="4"/>
      <c r="W51" s="4"/>
      <c r="X51" s="4"/>
      <c r="Y51" s="5"/>
      <c r="Z51" s="4"/>
      <c r="AA51" s="4"/>
      <c r="AB51" s="4"/>
      <c r="AC51" s="4"/>
      <c r="AD51" s="4"/>
      <c r="AE51" s="4"/>
    </row>
    <row r="52" spans="1:31" x14ac:dyDescent="0.2">
      <c r="B52" s="4"/>
      <c r="C52" s="4"/>
      <c r="D52" s="4"/>
      <c r="E52" s="4"/>
      <c r="F52" s="4"/>
      <c r="G52" s="4"/>
      <c r="H52" s="4"/>
      <c r="I52" s="4"/>
      <c r="J52" s="4"/>
      <c r="K52" s="4"/>
      <c r="L52" s="4"/>
      <c r="M52" s="4"/>
      <c r="N52" s="4"/>
      <c r="O52" s="4"/>
      <c r="P52" s="4"/>
      <c r="Q52" s="4"/>
      <c r="R52" s="4"/>
      <c r="S52" s="4"/>
      <c r="T52" s="4"/>
      <c r="U52" s="4"/>
      <c r="V52" s="4"/>
      <c r="W52" s="4"/>
      <c r="X52" s="4"/>
      <c r="Y52" s="82"/>
      <c r="Z52" s="4"/>
      <c r="AA52" s="4"/>
      <c r="AB52" s="4"/>
      <c r="AC52" s="4"/>
      <c r="AD52" s="4"/>
      <c r="AE52" s="4"/>
    </row>
    <row r="53" spans="1:31" x14ac:dyDescent="0.2">
      <c r="B53" s="4"/>
      <c r="C53" s="4"/>
      <c r="D53" s="4"/>
      <c r="E53" s="4"/>
      <c r="F53" s="4"/>
      <c r="G53" s="4"/>
      <c r="H53" s="4"/>
      <c r="I53" s="4"/>
      <c r="J53" s="4"/>
      <c r="K53" s="4"/>
      <c r="L53" s="4"/>
      <c r="M53" s="4"/>
      <c r="N53" s="4"/>
      <c r="O53" s="4"/>
      <c r="P53" s="4"/>
      <c r="Q53" s="4"/>
      <c r="R53" s="4"/>
      <c r="S53" s="4"/>
      <c r="T53" s="4"/>
      <c r="U53" s="4"/>
      <c r="V53" s="4"/>
      <c r="W53" s="4"/>
      <c r="X53" s="4"/>
      <c r="Y53" s="108"/>
      <c r="Z53" s="4"/>
      <c r="AA53" s="4"/>
      <c r="AB53" s="4"/>
      <c r="AC53" s="4"/>
      <c r="AD53" s="4"/>
      <c r="AE53" s="4"/>
    </row>
    <row r="54" spans="1:31" ht="26.25" customHeight="1" thickBot="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56"/>
      <c r="Z54" s="12"/>
      <c r="AA54" s="12"/>
      <c r="AB54" s="4"/>
      <c r="AC54" s="4"/>
      <c r="AD54" s="4"/>
      <c r="AE54" s="4"/>
    </row>
    <row r="55" spans="1:31" ht="6" customHeight="1" x14ac:dyDescent="0.2"/>
    <row r="56" spans="1:31" ht="13.5" customHeight="1" x14ac:dyDescent="0.2">
      <c r="A56" s="657" t="s">
        <v>89</v>
      </c>
      <c r="B56" s="657"/>
      <c r="C56" s="583" t="s">
        <v>90</v>
      </c>
      <c r="D56" s="583"/>
      <c r="E56" s="583"/>
      <c r="F56" s="583"/>
      <c r="G56" s="583"/>
      <c r="H56" s="661" t="s">
        <v>229</v>
      </c>
      <c r="I56" s="661"/>
      <c r="J56" s="661"/>
      <c r="K56" s="661"/>
      <c r="L56" s="661"/>
      <c r="M56" s="661"/>
      <c r="N56" s="661"/>
      <c r="O56" s="661"/>
      <c r="P56" s="661"/>
      <c r="Q56" s="661"/>
      <c r="R56" s="661"/>
      <c r="S56" s="661"/>
      <c r="T56" s="661"/>
      <c r="U56" s="661"/>
      <c r="V56" s="661"/>
      <c r="W56" s="661"/>
      <c r="X56" s="661"/>
      <c r="Y56" s="661"/>
      <c r="Z56" s="661"/>
      <c r="AA56" s="661"/>
      <c r="AB56" s="661"/>
    </row>
    <row r="57" spans="1:31" x14ac:dyDescent="0.2">
      <c r="D57" s="122" t="s">
        <v>25</v>
      </c>
      <c r="E57" s="122"/>
      <c r="F57" s="122"/>
      <c r="G57" s="122"/>
      <c r="H57" s="661"/>
      <c r="I57" s="661"/>
      <c r="J57" s="661"/>
      <c r="K57" s="661"/>
      <c r="L57" s="661"/>
      <c r="M57" s="661"/>
      <c r="N57" s="661"/>
      <c r="O57" s="661"/>
      <c r="P57" s="661"/>
      <c r="Q57" s="661"/>
      <c r="R57" s="661"/>
      <c r="S57" s="661"/>
      <c r="T57" s="661"/>
      <c r="U57" s="661"/>
      <c r="V57" s="661"/>
      <c r="W57" s="661"/>
      <c r="X57" s="661"/>
      <c r="Y57" s="661"/>
      <c r="Z57" s="661"/>
      <c r="AA57" s="661"/>
      <c r="AB57" s="661"/>
    </row>
    <row r="58" spans="1:31" ht="12" customHeight="1" x14ac:dyDescent="0.2">
      <c r="D58" s="3"/>
      <c r="H58" s="661"/>
      <c r="I58" s="661"/>
      <c r="J58" s="661"/>
      <c r="K58" s="661"/>
      <c r="L58" s="661"/>
      <c r="M58" s="661"/>
      <c r="N58" s="661"/>
      <c r="O58" s="661"/>
      <c r="P58" s="661"/>
      <c r="Q58" s="661"/>
      <c r="R58" s="661"/>
      <c r="S58" s="661"/>
      <c r="T58" s="661"/>
      <c r="U58" s="661"/>
      <c r="V58" s="661"/>
      <c r="W58" s="661"/>
      <c r="X58" s="661"/>
      <c r="Y58" s="661"/>
      <c r="Z58" s="661"/>
      <c r="AA58" s="661"/>
      <c r="AB58" s="661"/>
    </row>
    <row r="59" spans="1:31" ht="6.75" customHeight="1" x14ac:dyDescent="0.2">
      <c r="H59" s="661"/>
      <c r="I59" s="661"/>
      <c r="J59" s="661"/>
      <c r="K59" s="661"/>
      <c r="L59" s="661"/>
      <c r="M59" s="661"/>
      <c r="N59" s="661"/>
      <c r="O59" s="661"/>
      <c r="P59" s="661"/>
      <c r="Q59" s="661"/>
      <c r="R59" s="661"/>
      <c r="S59" s="661"/>
      <c r="T59" s="661"/>
      <c r="U59" s="661"/>
      <c r="V59" s="661"/>
      <c r="W59" s="661"/>
      <c r="X59" s="661"/>
      <c r="Y59" s="661"/>
      <c r="Z59" s="661"/>
      <c r="AA59" s="661"/>
      <c r="AB59" s="661"/>
    </row>
    <row r="60" spans="1:31" ht="13.5" customHeight="1" x14ac:dyDescent="0.2">
      <c r="A60" s="657" t="s">
        <v>4</v>
      </c>
      <c r="B60" s="657"/>
      <c r="C60" t="s">
        <v>288</v>
      </c>
      <c r="H60" s="661" t="s">
        <v>384</v>
      </c>
      <c r="I60" s="663"/>
      <c r="J60" s="663"/>
      <c r="K60" s="663"/>
      <c r="L60" s="663"/>
      <c r="M60" s="663"/>
      <c r="N60" s="663"/>
      <c r="O60" s="663"/>
      <c r="P60" s="663"/>
      <c r="Q60" s="663"/>
      <c r="R60" s="663"/>
      <c r="S60" s="663"/>
      <c r="T60" s="663"/>
      <c r="U60" s="663"/>
      <c r="V60" s="663"/>
      <c r="W60" s="663"/>
      <c r="X60" s="663"/>
      <c r="Y60" s="663"/>
      <c r="Z60" s="663"/>
      <c r="AA60" s="663"/>
    </row>
    <row r="61" spans="1:31" x14ac:dyDescent="0.2">
      <c r="H61" s="663"/>
      <c r="I61" s="663"/>
      <c r="J61" s="663"/>
      <c r="K61" s="663"/>
      <c r="L61" s="663"/>
      <c r="M61" s="663"/>
      <c r="N61" s="663"/>
      <c r="O61" s="663"/>
      <c r="P61" s="663"/>
      <c r="Q61" s="663"/>
      <c r="R61" s="663"/>
      <c r="S61" s="663"/>
      <c r="T61" s="663"/>
      <c r="U61" s="663"/>
      <c r="V61" s="663"/>
      <c r="W61" s="663"/>
      <c r="X61" s="663"/>
      <c r="Y61" s="663"/>
      <c r="Z61" s="663"/>
      <c r="AA61" s="663"/>
    </row>
    <row r="62" spans="1:31" ht="31.5" customHeight="1" x14ac:dyDescent="0.2">
      <c r="H62" s="663"/>
      <c r="I62" s="663"/>
      <c r="J62" s="663"/>
      <c r="K62" s="663"/>
      <c r="L62" s="663"/>
      <c r="M62" s="663"/>
      <c r="N62" s="663"/>
      <c r="O62" s="663"/>
      <c r="P62" s="663"/>
      <c r="Q62" s="663"/>
      <c r="R62" s="663"/>
      <c r="S62" s="663"/>
      <c r="T62" s="663"/>
      <c r="U62" s="663"/>
      <c r="V62" s="663"/>
      <c r="W62" s="663"/>
      <c r="X62" s="663"/>
      <c r="Y62" s="663"/>
      <c r="Z62" s="663"/>
      <c r="AA62" s="663"/>
    </row>
    <row r="63" spans="1:31" ht="9" customHeight="1" x14ac:dyDescent="0.2">
      <c r="H63" s="419"/>
      <c r="I63" s="419"/>
      <c r="J63" s="419"/>
      <c r="K63" s="419"/>
      <c r="L63" s="419"/>
      <c r="M63" s="419"/>
      <c r="N63" s="419"/>
      <c r="O63" s="419"/>
      <c r="P63" s="419"/>
      <c r="Q63" s="419"/>
      <c r="R63" s="419"/>
      <c r="S63" s="419"/>
      <c r="T63" s="419"/>
      <c r="U63" s="419"/>
      <c r="V63" s="419"/>
      <c r="W63" s="419"/>
      <c r="X63" s="419"/>
      <c r="Y63" s="419"/>
      <c r="Z63" s="419"/>
      <c r="AA63" s="419"/>
    </row>
    <row r="64" spans="1:31" x14ac:dyDescent="0.2">
      <c r="A64" s="657" t="s">
        <v>287</v>
      </c>
      <c r="B64" s="657"/>
      <c r="C64" s="583" t="s">
        <v>142</v>
      </c>
      <c r="D64" s="584"/>
      <c r="E64" s="584"/>
      <c r="F64" s="584"/>
      <c r="G64" s="584"/>
      <c r="H64" s="546" t="s">
        <v>154</v>
      </c>
      <c r="I64" s="546"/>
      <c r="J64" s="546"/>
      <c r="K64" s="546"/>
      <c r="L64" s="546"/>
      <c r="M64" s="546"/>
      <c r="N64" s="546"/>
      <c r="O64" s="546"/>
      <c r="P64" s="546"/>
      <c r="Q64" s="546"/>
      <c r="R64" s="546"/>
      <c r="S64" s="546"/>
      <c r="T64" s="546"/>
      <c r="U64" s="546"/>
      <c r="V64" s="546"/>
      <c r="W64" s="546"/>
      <c r="X64" s="546"/>
      <c r="Y64" s="546"/>
      <c r="Z64" s="546"/>
      <c r="AA64" s="546"/>
    </row>
    <row r="65" spans="8:27" x14ac:dyDescent="0.2">
      <c r="H65" s="546"/>
      <c r="I65" s="546"/>
      <c r="J65" s="546"/>
      <c r="K65" s="546"/>
      <c r="L65" s="546"/>
      <c r="M65" s="546"/>
      <c r="N65" s="546"/>
      <c r="O65" s="546"/>
      <c r="P65" s="546"/>
      <c r="Q65" s="546"/>
      <c r="R65" s="546"/>
      <c r="S65" s="546"/>
      <c r="T65" s="546"/>
      <c r="U65" s="546"/>
      <c r="V65" s="546"/>
      <c r="W65" s="546"/>
      <c r="X65" s="546"/>
      <c r="Y65" s="546"/>
      <c r="Z65" s="546"/>
      <c r="AA65" s="546"/>
    </row>
  </sheetData>
  <mergeCells count="71">
    <mergeCell ref="H64:AA65"/>
    <mergeCell ref="A60:B60"/>
    <mergeCell ref="C64:G64"/>
    <mergeCell ref="T41:V41"/>
    <mergeCell ref="T43:V43"/>
    <mergeCell ref="T49:V49"/>
    <mergeCell ref="A56:B56"/>
    <mergeCell ref="C56:G56"/>
    <mergeCell ref="T47:V47"/>
    <mergeCell ref="T45:V45"/>
    <mergeCell ref="H56:AB59"/>
    <mergeCell ref="W47:AA48"/>
    <mergeCell ref="H60:AA62"/>
    <mergeCell ref="A64:B64"/>
    <mergeCell ref="AD7:AI7"/>
    <mergeCell ref="X14:Z14"/>
    <mergeCell ref="J14:V14"/>
    <mergeCell ref="Q18:S18"/>
    <mergeCell ref="N26:P26"/>
    <mergeCell ref="T17:V17"/>
    <mergeCell ref="T18:V18"/>
    <mergeCell ref="T20:V20"/>
    <mergeCell ref="W35:AB36"/>
    <mergeCell ref="W20:Y21"/>
    <mergeCell ref="T26:V26"/>
    <mergeCell ref="T27:V27"/>
    <mergeCell ref="N18:P18"/>
    <mergeCell ref="O22:P22"/>
    <mergeCell ref="N27:P27"/>
    <mergeCell ref="W27:AA28"/>
    <mergeCell ref="T28:V28"/>
    <mergeCell ref="Q27:S27"/>
    <mergeCell ref="N28:P28"/>
    <mergeCell ref="T31:V31"/>
    <mergeCell ref="T34:V34"/>
    <mergeCell ref="T36:V36"/>
    <mergeCell ref="T32:V32"/>
    <mergeCell ref="W29:Z34"/>
    <mergeCell ref="W4:AA4"/>
    <mergeCell ref="Q28:S28"/>
    <mergeCell ref="A12:Y12"/>
    <mergeCell ref="Q25:S25"/>
    <mergeCell ref="T25:V25"/>
    <mergeCell ref="Q26:S26"/>
    <mergeCell ref="Q19:S19"/>
    <mergeCell ref="T19:V19"/>
    <mergeCell ref="N16:P16"/>
    <mergeCell ref="Q16:S16"/>
    <mergeCell ref="T16:V16"/>
    <mergeCell ref="N17:P17"/>
    <mergeCell ref="Q17:S17"/>
    <mergeCell ref="A15:V15"/>
    <mergeCell ref="N25:P25"/>
    <mergeCell ref="N19:P19"/>
    <mergeCell ref="A6:V6"/>
    <mergeCell ref="A7:V7"/>
    <mergeCell ref="A8:V8"/>
    <mergeCell ref="A9:V9"/>
    <mergeCell ref="R22:S22"/>
    <mergeCell ref="T21:V21"/>
    <mergeCell ref="T40:V40"/>
    <mergeCell ref="T38:V38"/>
    <mergeCell ref="T35:V35"/>
    <mergeCell ref="T33:V33"/>
    <mergeCell ref="T22:V22"/>
    <mergeCell ref="A24:V24"/>
    <mergeCell ref="T37:V37"/>
    <mergeCell ref="T29:V29"/>
    <mergeCell ref="T30:V30"/>
    <mergeCell ref="T39:V39"/>
    <mergeCell ref="Q40:S40"/>
  </mergeCells>
  <phoneticPr fontId="2"/>
  <pageMargins left="0.70866141732283472" right="0.70866141732283472" top="0.74803149606299213" bottom="0.74803149606299213" header="0.31496062992125984" footer="0.31496062992125984"/>
  <pageSetup paperSize="9" scale="83" orientation="portrait" cellComments="asDisplayed" r:id="rId1"/>
  <headerFooter>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4"/>
  <sheetViews>
    <sheetView view="pageBreakPreview" topLeftCell="A43" zoomScaleNormal="100" zoomScaleSheetLayoutView="100" workbookViewId="0">
      <selection activeCell="D18" sqref="D18"/>
    </sheetView>
  </sheetViews>
  <sheetFormatPr defaultRowHeight="13.2" x14ac:dyDescent="0.2"/>
  <cols>
    <col min="1" max="2" width="3.6640625" customWidth="1"/>
    <col min="5" max="5" width="16.44140625" customWidth="1"/>
    <col min="6" max="6" width="6.77734375" customWidth="1"/>
    <col min="7" max="7" width="9.109375" style="268" customWidth="1"/>
    <col min="8" max="8" width="1.6640625" customWidth="1"/>
    <col min="9" max="9" width="5.6640625" customWidth="1"/>
    <col min="10" max="10" width="2.21875" customWidth="1"/>
    <col min="11" max="11" width="5.6640625" customWidth="1"/>
    <col min="14" max="14" width="2.6640625" customWidth="1"/>
    <col min="15" max="15" width="4.6640625" customWidth="1"/>
    <col min="16" max="16" width="3.33203125" customWidth="1"/>
    <col min="17" max="17" width="3.44140625" customWidth="1"/>
  </cols>
  <sheetData>
    <row r="4" spans="2:15" x14ac:dyDescent="0.2">
      <c r="J4" s="526" t="s">
        <v>253</v>
      </c>
      <c r="K4" s="526"/>
      <c r="L4" s="526"/>
      <c r="M4" s="526"/>
      <c r="N4" s="526"/>
      <c r="O4" s="526"/>
    </row>
    <row r="5" spans="2:15" x14ac:dyDescent="0.2">
      <c r="J5" s="296"/>
      <c r="K5" s="296"/>
      <c r="L5" s="296"/>
      <c r="M5" s="296"/>
      <c r="N5" s="296"/>
      <c r="O5" s="296"/>
    </row>
    <row r="6" spans="2:15" ht="13.5" customHeight="1" x14ac:dyDescent="0.2">
      <c r="B6" s="308" t="s">
        <v>166</v>
      </c>
      <c r="C6" s="309"/>
      <c r="D6" s="309"/>
      <c r="E6" s="309"/>
      <c r="F6" s="309"/>
      <c r="G6" s="309"/>
      <c r="H6" s="309"/>
    </row>
    <row r="7" spans="2:15" x14ac:dyDescent="0.2">
      <c r="B7" s="603" t="s">
        <v>167</v>
      </c>
      <c r="C7" s="603"/>
      <c r="D7" s="603"/>
      <c r="E7" s="603"/>
      <c r="F7" s="603"/>
      <c r="G7" s="603"/>
      <c r="H7" s="603"/>
    </row>
    <row r="8" spans="2:15" x14ac:dyDescent="0.2">
      <c r="B8" s="603" t="s">
        <v>165</v>
      </c>
      <c r="C8" s="603"/>
      <c r="D8" s="603"/>
      <c r="E8" s="603"/>
      <c r="F8" s="603"/>
      <c r="G8" s="603"/>
      <c r="H8" s="603"/>
    </row>
    <row r="9" spans="2:15" x14ac:dyDescent="0.2">
      <c r="B9" s="603" t="s">
        <v>164</v>
      </c>
      <c r="C9" s="603"/>
      <c r="D9" s="603"/>
      <c r="E9" s="603"/>
      <c r="F9" s="603"/>
      <c r="G9" s="603"/>
      <c r="H9" s="603"/>
    </row>
    <row r="10" spans="2:15" x14ac:dyDescent="0.2">
      <c r="B10" s="603" t="s">
        <v>168</v>
      </c>
      <c r="C10" s="603"/>
      <c r="D10" s="603"/>
      <c r="E10" s="603"/>
      <c r="F10" s="603"/>
      <c r="G10" s="603"/>
      <c r="H10" s="603"/>
    </row>
    <row r="11" spans="2:15" x14ac:dyDescent="0.2">
      <c r="B11" s="109"/>
      <c r="C11" s="109"/>
      <c r="D11" s="109"/>
      <c r="E11" s="109"/>
      <c r="F11" s="109"/>
      <c r="G11" s="269"/>
      <c r="H11" s="109"/>
      <c r="I11" s="45"/>
      <c r="K11" s="67"/>
    </row>
    <row r="12" spans="2:15" x14ac:dyDescent="0.2">
      <c r="E12" s="67"/>
      <c r="F12" s="67"/>
      <c r="G12" s="270"/>
      <c r="H12" s="67"/>
      <c r="I12" s="67"/>
      <c r="J12" s="67"/>
      <c r="K12" s="116"/>
      <c r="L12" s="67"/>
      <c r="M12" s="67"/>
      <c r="N12" s="67"/>
    </row>
    <row r="13" spans="2:15" x14ac:dyDescent="0.2">
      <c r="E13" s="117"/>
      <c r="F13" s="118"/>
      <c r="G13" s="271"/>
      <c r="H13" s="118"/>
      <c r="I13" s="118"/>
      <c r="J13" s="118"/>
      <c r="K13" s="117"/>
      <c r="L13" s="118"/>
      <c r="M13" s="118"/>
      <c r="N13" s="118"/>
      <c r="O13" s="118" t="s">
        <v>126</v>
      </c>
    </row>
    <row r="14" spans="2:15" x14ac:dyDescent="0.2">
      <c r="E14" s="117"/>
      <c r="F14" s="91" t="s">
        <v>152</v>
      </c>
      <c r="G14" s="91"/>
      <c r="H14" s="290"/>
      <c r="I14" s="290"/>
      <c r="J14" s="290"/>
      <c r="K14" s="117"/>
      <c r="L14" s="290"/>
      <c r="M14" s="290"/>
      <c r="N14" s="290"/>
      <c r="O14" s="290"/>
    </row>
    <row r="15" spans="2:15" ht="13.8" thickBot="1" x14ac:dyDescent="0.25">
      <c r="F15" s="526" t="s">
        <v>30</v>
      </c>
      <c r="G15" s="526"/>
      <c r="H15" s="526"/>
      <c r="K15" s="24"/>
    </row>
    <row r="16" spans="2:15" ht="17.399999999999999" customHeight="1" thickBot="1" x14ac:dyDescent="0.25">
      <c r="B16" s="81" t="s">
        <v>82</v>
      </c>
      <c r="C16" s="76"/>
      <c r="D16" s="76"/>
      <c r="E16" s="76"/>
      <c r="F16" s="332"/>
      <c r="G16" s="333">
        <v>182</v>
      </c>
      <c r="H16" s="11"/>
      <c r="K16" s="23"/>
      <c r="L16" s="25"/>
      <c r="M16" s="25"/>
    </row>
    <row r="17" spans="1:15" ht="17.399999999999999" customHeight="1" thickBot="1" x14ac:dyDescent="0.25">
      <c r="B17" s="77"/>
      <c r="C17" s="274" t="s">
        <v>91</v>
      </c>
      <c r="D17" s="10"/>
      <c r="E17" s="10"/>
      <c r="F17" s="676" t="s">
        <v>254</v>
      </c>
      <c r="G17" s="667"/>
      <c r="H17" s="11"/>
      <c r="K17" s="23"/>
      <c r="L17" s="23"/>
      <c r="M17" s="23"/>
      <c r="N17" s="2"/>
      <c r="O17" s="16"/>
    </row>
    <row r="18" spans="1:15" ht="17.399999999999999" customHeight="1" thickBot="1" x14ac:dyDescent="0.25">
      <c r="B18" s="77"/>
      <c r="C18" s="9" t="s">
        <v>92</v>
      </c>
      <c r="D18" s="10"/>
      <c r="E18" s="10"/>
      <c r="F18" s="677" t="s">
        <v>255</v>
      </c>
      <c r="G18" s="678"/>
      <c r="H18" s="11"/>
      <c r="K18" s="23"/>
      <c r="L18" s="23"/>
      <c r="M18" s="23"/>
      <c r="N18" s="2"/>
      <c r="O18" s="16"/>
    </row>
    <row r="19" spans="1:15" ht="17.399999999999999" customHeight="1" thickBot="1" x14ac:dyDescent="0.25">
      <c r="A19" t="s">
        <v>52</v>
      </c>
      <c r="B19" s="77"/>
      <c r="C19" s="9" t="s">
        <v>93</v>
      </c>
      <c r="D19" s="10"/>
      <c r="E19" s="10"/>
      <c r="F19" s="677" t="s">
        <v>256</v>
      </c>
      <c r="G19" s="678"/>
      <c r="H19" s="11"/>
      <c r="L19" s="23"/>
      <c r="M19" s="23"/>
      <c r="N19" s="2"/>
      <c r="O19" s="16"/>
    </row>
    <row r="20" spans="1:15" ht="17.399999999999999" customHeight="1" thickBot="1" x14ac:dyDescent="0.25">
      <c r="B20" s="77"/>
      <c r="C20" s="9" t="s">
        <v>94</v>
      </c>
      <c r="D20" s="10"/>
      <c r="E20" s="10"/>
      <c r="F20" s="679">
        <v>2000</v>
      </c>
      <c r="G20" s="678"/>
      <c r="H20" s="11"/>
    </row>
    <row r="21" spans="1:15" ht="17.399999999999999" customHeight="1" thickBot="1" x14ac:dyDescent="0.25">
      <c r="B21" s="77"/>
      <c r="C21" s="9" t="s">
        <v>215</v>
      </c>
      <c r="D21" s="10"/>
      <c r="E21" s="10"/>
      <c r="F21" s="334"/>
      <c r="G21" s="335" t="s">
        <v>228</v>
      </c>
      <c r="H21" s="11"/>
    </row>
    <row r="22" spans="1:15" ht="17.399999999999999" customHeight="1" thickBot="1" x14ac:dyDescent="0.25">
      <c r="B22" s="77"/>
      <c r="C22" s="9" t="s">
        <v>95</v>
      </c>
      <c r="D22" s="10"/>
      <c r="E22" s="10"/>
      <c r="F22" s="666">
        <v>61</v>
      </c>
      <c r="G22" s="667"/>
      <c r="H22" s="11"/>
    </row>
    <row r="23" spans="1:15" ht="17.399999999999999" customHeight="1" thickBot="1" x14ac:dyDescent="0.25">
      <c r="B23" s="77"/>
      <c r="C23" s="9" t="s">
        <v>96</v>
      </c>
      <c r="D23" s="10"/>
      <c r="E23" s="10"/>
      <c r="F23" s="666">
        <v>49</v>
      </c>
      <c r="G23" s="667"/>
      <c r="H23" s="11"/>
    </row>
    <row r="24" spans="1:15" ht="17.399999999999999" customHeight="1" thickBot="1" x14ac:dyDescent="0.25">
      <c r="B24" s="77"/>
      <c r="C24" s="9" t="s">
        <v>97</v>
      </c>
      <c r="D24" s="10"/>
      <c r="E24" s="10"/>
      <c r="F24" s="666">
        <v>1</v>
      </c>
      <c r="G24" s="667"/>
      <c r="H24" s="11"/>
    </row>
    <row r="25" spans="1:15" ht="17.399999999999999" customHeight="1" thickBot="1" x14ac:dyDescent="0.25">
      <c r="B25" s="77"/>
      <c r="C25" s="13" t="s">
        <v>98</v>
      </c>
      <c r="D25" s="14"/>
      <c r="E25" s="14"/>
      <c r="F25" s="668">
        <v>7</v>
      </c>
      <c r="G25" s="669"/>
      <c r="H25" s="20"/>
    </row>
    <row r="26" spans="1:15" ht="17.399999999999999" customHeight="1" thickBot="1" x14ac:dyDescent="0.25">
      <c r="B26" s="77"/>
      <c r="C26" s="7" t="s">
        <v>99</v>
      </c>
      <c r="D26" s="12"/>
      <c r="E26" s="12"/>
      <c r="F26" s="670">
        <v>17</v>
      </c>
      <c r="G26" s="671"/>
      <c r="H26" s="8"/>
    </row>
    <row r="27" spans="1:15" ht="17.399999999999999" customHeight="1" thickBot="1" x14ac:dyDescent="0.25">
      <c r="B27" s="77"/>
      <c r="C27" s="7" t="s">
        <v>68</v>
      </c>
      <c r="D27" s="12"/>
      <c r="E27" s="12"/>
      <c r="F27" s="670">
        <v>7</v>
      </c>
      <c r="G27" s="671"/>
      <c r="H27" s="8"/>
    </row>
    <row r="28" spans="1:15" ht="17.399999999999999" customHeight="1" thickBot="1" x14ac:dyDescent="0.25">
      <c r="B28" s="77"/>
      <c r="C28" s="7" t="s">
        <v>137</v>
      </c>
      <c r="D28" s="12"/>
      <c r="E28" s="12"/>
      <c r="F28" s="670">
        <v>13</v>
      </c>
      <c r="G28" s="671"/>
      <c r="H28" s="8"/>
    </row>
    <row r="29" spans="1:15" ht="17.399999999999999" customHeight="1" thickBot="1" x14ac:dyDescent="0.25">
      <c r="B29" s="77"/>
      <c r="C29" s="7" t="s">
        <v>216</v>
      </c>
      <c r="D29" s="12"/>
      <c r="E29" s="12"/>
      <c r="F29" s="336"/>
      <c r="G29" s="337">
        <v>0</v>
      </c>
      <c r="H29" s="8"/>
    </row>
    <row r="30" spans="1:15" ht="17.399999999999999" customHeight="1" thickBot="1" x14ac:dyDescent="0.25">
      <c r="B30" s="77"/>
      <c r="C30" s="7" t="s">
        <v>100</v>
      </c>
      <c r="D30" s="12"/>
      <c r="E30" s="12"/>
      <c r="F30" s="670">
        <v>5</v>
      </c>
      <c r="G30" s="671"/>
      <c r="H30" s="8"/>
      <c r="K30" s="83"/>
    </row>
    <row r="31" spans="1:15" ht="17.399999999999999" customHeight="1" thickBot="1" x14ac:dyDescent="0.25">
      <c r="B31" s="77"/>
      <c r="C31" s="59" t="s">
        <v>101</v>
      </c>
      <c r="D31" s="60"/>
      <c r="E31" s="60"/>
      <c r="F31" s="672">
        <v>182</v>
      </c>
      <c r="G31" s="673"/>
      <c r="H31" s="61"/>
    </row>
    <row r="32" spans="1:15" ht="17.399999999999999" customHeight="1" thickTop="1" thickBot="1" x14ac:dyDescent="0.25">
      <c r="B32" s="78"/>
      <c r="C32" s="7" t="s">
        <v>102</v>
      </c>
      <c r="D32" s="12"/>
      <c r="E32" s="12"/>
      <c r="F32" s="670" t="s">
        <v>271</v>
      </c>
      <c r="G32" s="671"/>
      <c r="H32" s="8"/>
      <c r="M32" s="84"/>
    </row>
    <row r="33" spans="1:28" ht="17.399999999999999" customHeight="1" thickBot="1" x14ac:dyDescent="0.25">
      <c r="F33" s="329"/>
      <c r="G33" s="330"/>
      <c r="K33" s="24"/>
    </row>
    <row r="34" spans="1:28" ht="17.399999999999999" customHeight="1" thickBot="1" x14ac:dyDescent="0.25">
      <c r="B34" s="81" t="s">
        <v>83</v>
      </c>
      <c r="C34" s="76"/>
      <c r="D34" s="76"/>
      <c r="E34" s="76"/>
      <c r="F34" s="332"/>
      <c r="G34" s="338">
        <v>191</v>
      </c>
      <c r="H34" s="11"/>
      <c r="K34" s="23"/>
      <c r="L34" s="25"/>
      <c r="M34" s="25"/>
    </row>
    <row r="35" spans="1:28" ht="17.399999999999999" customHeight="1" thickBot="1" x14ac:dyDescent="0.25">
      <c r="B35" s="77"/>
      <c r="C35" s="71" t="s">
        <v>103</v>
      </c>
      <c r="D35" s="14"/>
      <c r="E35" s="20"/>
      <c r="F35" s="674" t="s">
        <v>257</v>
      </c>
      <c r="G35" s="675"/>
      <c r="H35" s="20"/>
      <c r="K35" s="23"/>
      <c r="L35" s="23"/>
      <c r="M35" s="23"/>
    </row>
    <row r="36" spans="1:28" ht="17.399999999999999" customHeight="1" thickBot="1" x14ac:dyDescent="0.25">
      <c r="B36" s="393"/>
      <c r="C36" s="13" t="s">
        <v>104</v>
      </c>
      <c r="D36" s="14"/>
      <c r="E36" s="20"/>
      <c r="F36" s="664">
        <v>600</v>
      </c>
      <c r="G36" s="665"/>
      <c r="H36" s="8"/>
      <c r="K36" s="23"/>
      <c r="L36" s="23"/>
      <c r="M36" s="23"/>
    </row>
    <row r="37" spans="1:28" ht="17.399999999999999" customHeight="1" x14ac:dyDescent="0.2">
      <c r="B37" s="58"/>
      <c r="C37" s="58"/>
      <c r="D37" s="4"/>
      <c r="E37" s="4"/>
      <c r="F37" s="395"/>
      <c r="G37" s="396"/>
      <c r="H37" s="4"/>
      <c r="K37" s="23"/>
      <c r="L37" s="23"/>
      <c r="M37" s="23"/>
    </row>
    <row r="38" spans="1:28" ht="17.399999999999999" customHeight="1" x14ac:dyDescent="0.2">
      <c r="B38" s="58"/>
      <c r="C38" s="58"/>
      <c r="D38" s="4"/>
      <c r="E38" s="4"/>
      <c r="F38" s="395"/>
      <c r="G38" s="396"/>
      <c r="H38" s="4"/>
      <c r="L38" s="23"/>
      <c r="M38" s="23"/>
      <c r="W38" s="465"/>
      <c r="X38" s="465"/>
      <c r="Y38" s="465"/>
      <c r="Z38" s="465"/>
      <c r="AA38" s="465"/>
      <c r="AB38" s="465"/>
    </row>
    <row r="39" spans="1:28" ht="17.399999999999999" customHeight="1" x14ac:dyDescent="0.2">
      <c r="B39" s="58"/>
      <c r="C39" s="58"/>
      <c r="D39" s="4"/>
      <c r="E39" s="4"/>
      <c r="F39" s="395"/>
      <c r="G39" s="396"/>
      <c r="H39" s="4"/>
      <c r="L39" s="23"/>
      <c r="M39" s="23"/>
      <c r="W39" s="465"/>
      <c r="X39" s="465"/>
      <c r="Y39" s="465"/>
      <c r="Z39" s="465"/>
      <c r="AA39" s="465"/>
      <c r="AB39" s="465"/>
    </row>
    <row r="40" spans="1:28" ht="17.399999999999999" customHeight="1" thickBot="1" x14ac:dyDescent="0.25">
      <c r="B40" s="12"/>
      <c r="C40" s="12"/>
      <c r="F40" s="329"/>
      <c r="G40" s="330"/>
      <c r="W40" s="465"/>
      <c r="X40" s="465"/>
      <c r="Y40" s="465"/>
      <c r="Z40" s="465"/>
      <c r="AA40" s="465"/>
      <c r="AB40" s="465"/>
    </row>
    <row r="41" spans="1:28" ht="17.399999999999999" customHeight="1" thickBot="1" x14ac:dyDescent="0.25">
      <c r="A41" s="285"/>
      <c r="B41" s="390" t="s">
        <v>84</v>
      </c>
      <c r="C41" s="394"/>
      <c r="D41" s="80"/>
      <c r="E41" s="80"/>
      <c r="F41" s="331"/>
      <c r="G41" s="339" t="s">
        <v>259</v>
      </c>
      <c r="H41" s="20"/>
      <c r="I41" s="72"/>
    </row>
    <row r="42" spans="1:28" ht="17.399999999999999" customHeight="1" thickBot="1" x14ac:dyDescent="0.25">
      <c r="B42" s="393"/>
      <c r="C42" s="391" t="s">
        <v>258</v>
      </c>
      <c r="D42" s="242"/>
      <c r="E42" s="392"/>
      <c r="F42" s="343"/>
      <c r="G42" s="339" t="s">
        <v>259</v>
      </c>
      <c r="H42" s="20"/>
      <c r="I42" s="72"/>
    </row>
    <row r="43" spans="1:28" ht="17.399999999999999" customHeight="1" thickBot="1" x14ac:dyDescent="0.25">
      <c r="B43" s="155"/>
      <c r="F43" s="329"/>
      <c r="G43" s="340"/>
    </row>
    <row r="44" spans="1:28" ht="17.399999999999999" customHeight="1" thickBot="1" x14ac:dyDescent="0.25">
      <c r="B44" s="301" t="s">
        <v>85</v>
      </c>
      <c r="C44" s="80"/>
      <c r="D44" s="80"/>
      <c r="E44" s="80"/>
      <c r="F44" s="331"/>
      <c r="G44" s="339" t="s">
        <v>192</v>
      </c>
      <c r="H44" s="20"/>
    </row>
    <row r="45" spans="1:28" ht="17.399999999999999" customHeight="1" thickBot="1" x14ac:dyDescent="0.25">
      <c r="B45" s="155"/>
      <c r="F45" s="329"/>
      <c r="G45" s="340"/>
    </row>
    <row r="46" spans="1:28" ht="17.399999999999999" customHeight="1" thickBot="1" x14ac:dyDescent="0.25">
      <c r="B46" s="301" t="s">
        <v>86</v>
      </c>
      <c r="C46" s="80"/>
      <c r="D46" s="80"/>
      <c r="E46" s="80"/>
      <c r="F46" s="331"/>
      <c r="G46" s="339">
        <v>301</v>
      </c>
      <c r="H46" s="20"/>
    </row>
    <row r="47" spans="1:28" ht="17.399999999999999" customHeight="1" thickBot="1" x14ac:dyDescent="0.25">
      <c r="B47" s="155"/>
      <c r="F47" s="329"/>
      <c r="G47" s="340"/>
      <c r="R47" s="4"/>
    </row>
    <row r="48" spans="1:28" ht="13.8" thickBot="1" x14ac:dyDescent="0.25">
      <c r="B48" s="301" t="s">
        <v>88</v>
      </c>
      <c r="C48" s="80"/>
      <c r="D48" s="80"/>
      <c r="E48" s="80"/>
      <c r="F48" s="331"/>
      <c r="G48" s="339">
        <v>347</v>
      </c>
      <c r="H48" s="20"/>
    </row>
    <row r="49" spans="1:17" ht="13.8" thickBot="1" x14ac:dyDescent="0.25">
      <c r="F49" s="329"/>
      <c r="G49" s="340"/>
    </row>
    <row r="50" spans="1:17" ht="13.5" customHeight="1" thickBot="1" x14ac:dyDescent="0.25">
      <c r="B50" s="301" t="s">
        <v>87</v>
      </c>
      <c r="C50" s="80"/>
      <c r="D50" s="80"/>
      <c r="E50" s="80"/>
      <c r="F50" s="331"/>
      <c r="G50" s="341">
        <v>648</v>
      </c>
      <c r="H50" s="20"/>
      <c r="K50" s="4"/>
    </row>
    <row r="51" spans="1:17" ht="13.5" customHeight="1" x14ac:dyDescent="0.2">
      <c r="J51" s="4"/>
      <c r="K51" s="4"/>
      <c r="L51" s="4"/>
      <c r="M51" s="4"/>
      <c r="N51" s="4"/>
      <c r="O51" s="4"/>
    </row>
    <row r="52" spans="1:17" ht="13.5" customHeight="1" x14ac:dyDescent="0.2">
      <c r="J52" s="4"/>
      <c r="K52" s="4"/>
      <c r="L52" s="4"/>
      <c r="M52" s="4"/>
      <c r="N52" s="4"/>
      <c r="O52" s="4"/>
    </row>
    <row r="53" spans="1:17" ht="13.5" customHeight="1" x14ac:dyDescent="0.2">
      <c r="B53" s="72"/>
      <c r="C53" s="72"/>
      <c r="J53" s="4"/>
      <c r="K53" s="4"/>
      <c r="L53" s="4"/>
      <c r="M53" s="4"/>
      <c r="N53" s="4"/>
      <c r="O53" s="4"/>
    </row>
    <row r="54" spans="1:17" ht="13.5" customHeight="1" x14ac:dyDescent="0.2">
      <c r="A54" s="4"/>
      <c r="B54" s="73"/>
      <c r="C54" s="73"/>
      <c r="D54" s="4"/>
      <c r="E54" s="4"/>
      <c r="F54" s="4"/>
      <c r="G54" s="272"/>
      <c r="H54" s="4"/>
      <c r="I54" s="4"/>
      <c r="J54" s="4"/>
      <c r="K54" s="4"/>
      <c r="L54" s="4"/>
      <c r="M54" s="4"/>
      <c r="N54" s="4"/>
      <c r="O54" s="4"/>
    </row>
    <row r="55" spans="1:17" ht="13.5" customHeight="1" x14ac:dyDescent="0.2">
      <c r="A55" s="4"/>
      <c r="B55" s="73"/>
      <c r="C55" s="73"/>
      <c r="D55" s="4"/>
      <c r="E55" s="4"/>
      <c r="F55" s="4"/>
      <c r="G55" s="272"/>
      <c r="H55" s="4"/>
      <c r="I55" s="4"/>
      <c r="J55" s="4"/>
      <c r="K55" s="4"/>
      <c r="L55" s="4"/>
      <c r="M55" s="4"/>
      <c r="N55" s="4"/>
      <c r="O55" s="4"/>
      <c r="P55" s="4"/>
      <c r="Q55" s="4"/>
    </row>
    <row r="56" spans="1:17" ht="6.75" customHeight="1" x14ac:dyDescent="0.2">
      <c r="A56" s="4"/>
      <c r="B56" s="73"/>
      <c r="C56" s="73"/>
      <c r="D56" s="4"/>
      <c r="E56" s="4"/>
      <c r="F56" s="4"/>
      <c r="G56" s="272"/>
      <c r="H56" s="4"/>
      <c r="I56" s="4"/>
      <c r="J56" s="4"/>
      <c r="L56" s="4"/>
      <c r="M56" s="4"/>
      <c r="N56" s="4"/>
      <c r="O56" s="4"/>
    </row>
    <row r="57" spans="1:17" ht="13.5" customHeight="1" x14ac:dyDescent="0.2">
      <c r="A57" s="4"/>
      <c r="B57" s="4"/>
      <c r="C57" s="4"/>
      <c r="D57" s="4"/>
      <c r="E57" s="4"/>
      <c r="F57" s="4"/>
      <c r="G57" s="272"/>
      <c r="H57" s="4"/>
      <c r="I57" s="4"/>
      <c r="J57" s="376"/>
      <c r="K57" s="376"/>
      <c r="L57" s="376"/>
      <c r="M57" s="376"/>
      <c r="N57" s="376"/>
      <c r="O57" s="376"/>
      <c r="P57" s="376"/>
      <c r="Q57" s="376"/>
    </row>
    <row r="58" spans="1:17" ht="13.5" customHeight="1" x14ac:dyDescent="0.2">
      <c r="A58" s="4"/>
      <c r="B58" s="4"/>
      <c r="C58" s="4"/>
      <c r="D58" s="4"/>
      <c r="E58" s="4"/>
      <c r="F58" s="4"/>
      <c r="G58" s="272"/>
      <c r="H58" s="4"/>
      <c r="I58" s="4"/>
      <c r="J58" s="4"/>
      <c r="K58" s="4"/>
      <c r="L58" s="4"/>
      <c r="M58" s="4"/>
      <c r="N58" s="4"/>
      <c r="O58" s="4"/>
      <c r="P58" s="4"/>
      <c r="Q58" s="4"/>
    </row>
    <row r="59" spans="1:17" ht="13.5" customHeight="1" x14ac:dyDescent="0.2">
      <c r="A59" s="4"/>
      <c r="B59" s="4"/>
      <c r="C59" s="4"/>
      <c r="D59" s="4"/>
      <c r="E59" s="4"/>
      <c r="F59" s="4"/>
      <c r="G59" s="272"/>
      <c r="H59" s="4"/>
      <c r="I59" s="4"/>
    </row>
    <row r="60" spans="1:17" ht="13.5" customHeight="1" x14ac:dyDescent="0.2">
      <c r="A60" s="376"/>
      <c r="B60" s="376"/>
      <c r="C60" s="376"/>
      <c r="D60" s="376"/>
      <c r="E60" s="376"/>
      <c r="F60" s="376"/>
      <c r="G60" s="376"/>
      <c r="H60" s="376"/>
      <c r="I60" s="376"/>
    </row>
    <row r="61" spans="1:17" ht="13.5" customHeight="1" x14ac:dyDescent="0.2">
      <c r="B61" s="62"/>
      <c r="C61" s="44" t="s">
        <v>231</v>
      </c>
      <c r="F61" s="63"/>
    </row>
    <row r="64" spans="1:17" x14ac:dyDescent="0.2">
      <c r="G64" s="83"/>
    </row>
  </sheetData>
  <mergeCells count="23">
    <mergeCell ref="F19:G19"/>
    <mergeCell ref="F20:G20"/>
    <mergeCell ref="F15:H15"/>
    <mergeCell ref="W38:AB40"/>
    <mergeCell ref="B8:H8"/>
    <mergeCell ref="B9:H9"/>
    <mergeCell ref="B10:H10"/>
    <mergeCell ref="J4:O4"/>
    <mergeCell ref="F36:G36"/>
    <mergeCell ref="F22:G22"/>
    <mergeCell ref="F23:G23"/>
    <mergeCell ref="F24:G24"/>
    <mergeCell ref="F25:G25"/>
    <mergeCell ref="F27:G27"/>
    <mergeCell ref="F28:G28"/>
    <mergeCell ref="F30:G30"/>
    <mergeCell ref="F31:G31"/>
    <mergeCell ref="F32:G32"/>
    <mergeCell ref="F26:G26"/>
    <mergeCell ref="F35:G35"/>
    <mergeCell ref="F17:G17"/>
    <mergeCell ref="F18:G18"/>
    <mergeCell ref="B7:H7"/>
  </mergeCells>
  <phoneticPr fontId="2"/>
  <pageMargins left="0.70866141732283472" right="0.70866141732283472" top="0.74803149606299213" bottom="0.74803149606299213" header="0.31496062992125984" footer="0.31496062992125984"/>
  <pageSetup paperSize="9" scale="84" orientation="portrait" cellComments="asDisplayed" r:id="rId1"/>
  <headerFooter>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80"/>
  <sheetViews>
    <sheetView showWhiteSpace="0" view="pageBreakPreview" topLeftCell="A25" zoomScaleNormal="100" zoomScaleSheetLayoutView="100" zoomScalePageLayoutView="85" workbookViewId="0">
      <selection activeCell="N21" sqref="N21"/>
    </sheetView>
  </sheetViews>
  <sheetFormatPr defaultRowHeight="13.2" x14ac:dyDescent="0.2"/>
  <cols>
    <col min="1" max="2" width="3.6640625" customWidth="1"/>
    <col min="3" max="3" width="2" customWidth="1"/>
    <col min="4" max="4" width="2.109375" customWidth="1"/>
    <col min="5" max="5" width="4.44140625" customWidth="1"/>
    <col min="7" max="8" width="4.6640625" customWidth="1"/>
    <col min="10" max="10" width="1.6640625" customWidth="1"/>
    <col min="16" max="16" width="9" customWidth="1"/>
    <col min="17" max="17" width="3.109375" customWidth="1"/>
  </cols>
  <sheetData>
    <row r="4" spans="1:17" ht="18" customHeight="1" x14ac:dyDescent="0.2">
      <c r="L4" s="19"/>
      <c r="O4" s="526"/>
      <c r="P4" s="526"/>
      <c r="Q4" s="526"/>
    </row>
    <row r="5" spans="1:17" ht="13.5" customHeight="1" x14ac:dyDescent="0.2">
      <c r="A5" s="308" t="s">
        <v>170</v>
      </c>
      <c r="B5" s="309"/>
      <c r="C5" s="309"/>
      <c r="D5" s="309"/>
      <c r="E5" s="309"/>
      <c r="F5" s="309"/>
      <c r="G5" s="309"/>
      <c r="H5" s="309"/>
      <c r="I5" s="309"/>
      <c r="J5" s="309"/>
    </row>
    <row r="6" spans="1:17" x14ac:dyDescent="0.2">
      <c r="A6" s="603" t="s">
        <v>169</v>
      </c>
      <c r="B6" s="603"/>
      <c r="C6" s="603"/>
      <c r="D6" s="603"/>
      <c r="E6" s="603"/>
      <c r="F6" s="603"/>
      <c r="G6" s="603"/>
      <c r="H6" s="603"/>
      <c r="I6" s="603"/>
      <c r="J6" s="603"/>
    </row>
    <row r="7" spans="1:17" x14ac:dyDescent="0.2">
      <c r="A7" s="603" t="s">
        <v>187</v>
      </c>
      <c r="B7" s="603"/>
      <c r="C7" s="603"/>
      <c r="D7" s="603"/>
      <c r="E7" s="603"/>
      <c r="F7" s="603"/>
      <c r="G7" s="603"/>
      <c r="H7" s="603"/>
      <c r="I7" s="603"/>
      <c r="J7" s="603"/>
    </row>
    <row r="8" spans="1:17" ht="13.5" customHeight="1" x14ac:dyDescent="0.2">
      <c r="A8" s="309" t="s">
        <v>188</v>
      </c>
      <c r="B8" s="309"/>
      <c r="C8" s="309"/>
      <c r="D8" s="309"/>
      <c r="E8" s="309"/>
      <c r="F8" s="309"/>
      <c r="G8" s="309"/>
      <c r="H8" s="309"/>
      <c r="I8" s="309"/>
      <c r="J8" s="309"/>
    </row>
    <row r="9" spans="1:17" x14ac:dyDescent="0.2">
      <c r="B9" s="97"/>
      <c r="C9" s="97"/>
      <c r="D9" s="97"/>
      <c r="E9" s="97"/>
      <c r="F9" s="97"/>
      <c r="G9" s="97"/>
      <c r="H9" s="97"/>
      <c r="I9" s="97"/>
      <c r="J9" s="97"/>
    </row>
    <row r="10" spans="1:17" x14ac:dyDescent="0.2">
      <c r="I10" s="685" t="s">
        <v>126</v>
      </c>
      <c r="J10" s="686"/>
      <c r="K10" s="686"/>
      <c r="L10" s="686"/>
      <c r="M10" s="686"/>
      <c r="N10" s="686"/>
      <c r="O10" s="686"/>
      <c r="P10" s="686"/>
    </row>
    <row r="11" spans="1:17" ht="13.8" thickBot="1" x14ac:dyDescent="0.25">
      <c r="H11" s="480" t="s">
        <v>30</v>
      </c>
      <c r="I11" s="480"/>
      <c r="J11" s="480"/>
    </row>
    <row r="12" spans="1:17" ht="17.100000000000001" customHeight="1" thickBot="1" x14ac:dyDescent="0.25">
      <c r="B12" s="81" t="s">
        <v>110</v>
      </c>
      <c r="C12" s="76"/>
      <c r="D12" s="76"/>
      <c r="E12" s="76"/>
      <c r="F12" s="76"/>
      <c r="G12" s="76"/>
      <c r="H12" s="76"/>
      <c r="I12" s="9"/>
      <c r="J12" s="11"/>
      <c r="K12" s="72"/>
    </row>
    <row r="13" spans="1:17" ht="13.8" thickBot="1" x14ac:dyDescent="0.25">
      <c r="B13" s="78"/>
      <c r="C13" s="13" t="s">
        <v>81</v>
      </c>
      <c r="D13" s="14"/>
      <c r="E13" s="14"/>
      <c r="F13" s="14"/>
      <c r="G13" s="14"/>
      <c r="H13" s="14"/>
      <c r="I13" s="114">
        <v>44</v>
      </c>
      <c r="J13" s="20"/>
    </row>
    <row r="14" spans="1:17" ht="13.8" thickBot="1" x14ac:dyDescent="0.25">
      <c r="I14" s="115"/>
    </row>
    <row r="15" spans="1:17" ht="17.100000000000001" customHeight="1" thickBot="1" x14ac:dyDescent="0.25">
      <c r="B15" s="81" t="s">
        <v>276</v>
      </c>
      <c r="C15" s="76"/>
      <c r="D15" s="76"/>
      <c r="E15" s="76"/>
      <c r="F15" s="76"/>
      <c r="G15" s="76"/>
      <c r="H15" s="76"/>
      <c r="I15" s="114"/>
      <c r="J15" s="20"/>
    </row>
    <row r="16" spans="1:17" ht="13.8" thickBot="1" x14ac:dyDescent="0.25">
      <c r="B16" s="78"/>
      <c r="C16" s="13" t="s">
        <v>127</v>
      </c>
      <c r="D16" s="14"/>
      <c r="E16" s="14"/>
      <c r="F16" s="14"/>
      <c r="G16" s="14"/>
      <c r="H16" s="14"/>
      <c r="I16" s="114">
        <v>3</v>
      </c>
      <c r="J16" s="20"/>
    </row>
    <row r="17" spans="2:10" ht="13.8" thickBot="1" x14ac:dyDescent="0.25">
      <c r="B17" s="58"/>
      <c r="C17" s="4"/>
      <c r="D17" s="4"/>
      <c r="E17" s="4"/>
      <c r="F17" s="4"/>
      <c r="G17" s="4"/>
      <c r="H17" s="4"/>
      <c r="I17" s="125"/>
      <c r="J17" s="4"/>
    </row>
    <row r="18" spans="2:10" ht="13.8" thickBot="1" x14ac:dyDescent="0.25">
      <c r="B18" s="81" t="s">
        <v>394</v>
      </c>
      <c r="C18" s="76"/>
      <c r="D18" s="76"/>
      <c r="E18" s="76"/>
      <c r="F18" s="76"/>
      <c r="G18" s="76"/>
      <c r="H18" s="76"/>
      <c r="I18" s="114"/>
      <c r="J18" s="20"/>
    </row>
    <row r="19" spans="2:10" ht="13.8" thickBot="1" x14ac:dyDescent="0.25">
      <c r="B19" s="78"/>
      <c r="C19" s="13" t="s">
        <v>277</v>
      </c>
      <c r="D19" s="14"/>
      <c r="E19" s="14"/>
      <c r="F19" s="14"/>
      <c r="G19" s="14"/>
      <c r="H19" s="14"/>
      <c r="I19" s="114">
        <v>48</v>
      </c>
      <c r="J19" s="20"/>
    </row>
    <row r="20" spans="2:10" x14ac:dyDescent="0.2">
      <c r="B20" s="58"/>
      <c r="C20" s="4"/>
      <c r="D20" s="4"/>
      <c r="E20" s="4"/>
      <c r="F20" s="4"/>
      <c r="G20" s="4"/>
      <c r="H20" s="4"/>
      <c r="I20" s="125"/>
      <c r="J20" s="4"/>
    </row>
    <row r="21" spans="2:10" x14ac:dyDescent="0.2">
      <c r="B21" s="58"/>
      <c r="C21" s="4"/>
      <c r="D21" s="4"/>
      <c r="E21" s="4"/>
      <c r="F21" s="4"/>
      <c r="G21" s="4"/>
      <c r="H21" s="4"/>
      <c r="I21" s="125"/>
      <c r="J21" s="4"/>
    </row>
    <row r="22" spans="2:10" x14ac:dyDescent="0.2">
      <c r="B22" s="58"/>
      <c r="C22" s="4"/>
      <c r="D22" s="4"/>
      <c r="E22" s="4"/>
      <c r="F22" s="4"/>
      <c r="G22" s="4"/>
      <c r="H22" s="4"/>
      <c r="I22" s="125"/>
      <c r="J22" s="4"/>
    </row>
    <row r="23" spans="2:10" x14ac:dyDescent="0.2">
      <c r="B23" s="58"/>
      <c r="C23" s="4"/>
      <c r="D23" s="4"/>
      <c r="E23" s="4"/>
      <c r="F23" s="4"/>
      <c r="G23" s="4"/>
      <c r="H23" s="4"/>
      <c r="I23" s="125"/>
      <c r="J23" s="4"/>
    </row>
    <row r="24" spans="2:10" x14ac:dyDescent="0.2">
      <c r="B24" s="58"/>
      <c r="C24" s="4"/>
      <c r="D24" s="4"/>
      <c r="E24" s="4"/>
      <c r="F24" s="4"/>
      <c r="G24" s="4"/>
      <c r="H24" s="4"/>
      <c r="I24" s="125"/>
      <c r="J24" s="4"/>
    </row>
    <row r="25" spans="2:10" x14ac:dyDescent="0.2">
      <c r="B25" s="58"/>
      <c r="C25" s="4"/>
      <c r="D25" s="4"/>
      <c r="E25" s="4"/>
      <c r="F25" s="4"/>
      <c r="G25" s="4"/>
      <c r="H25" s="4"/>
      <c r="I25" s="82"/>
      <c r="J25" s="4"/>
    </row>
    <row r="26" spans="2:10" x14ac:dyDescent="0.2">
      <c r="B26" s="4"/>
      <c r="C26" s="4"/>
      <c r="D26" s="4"/>
      <c r="E26" s="4"/>
      <c r="F26" s="4"/>
      <c r="G26" s="4"/>
      <c r="H26" s="4"/>
      <c r="I26" s="5"/>
      <c r="J26" s="4"/>
    </row>
    <row r="27" spans="2:10" x14ac:dyDescent="0.2">
      <c r="B27" s="4"/>
      <c r="C27" s="4"/>
      <c r="D27" s="4"/>
      <c r="E27" s="4"/>
      <c r="F27" s="4"/>
      <c r="G27" s="4"/>
      <c r="H27" s="4"/>
      <c r="I27" s="5"/>
      <c r="J27" s="4"/>
    </row>
    <row r="48" spans="23:28" x14ac:dyDescent="0.2">
      <c r="W48" s="465"/>
      <c r="X48" s="465"/>
      <c r="Y48" s="465"/>
      <c r="Z48" s="465"/>
      <c r="AA48" s="465"/>
      <c r="AB48" s="465"/>
    </row>
    <row r="49" spans="16:28" x14ac:dyDescent="0.2">
      <c r="W49" s="465"/>
      <c r="X49" s="465"/>
      <c r="Y49" s="465"/>
      <c r="Z49" s="465"/>
      <c r="AA49" s="465"/>
      <c r="AB49" s="465"/>
    </row>
    <row r="54" spans="16:28" x14ac:dyDescent="0.2">
      <c r="P54" s="45"/>
      <c r="Q54" s="45"/>
      <c r="R54" s="45"/>
    </row>
    <row r="74" spans="1:16" x14ac:dyDescent="0.2">
      <c r="A74" s="4"/>
      <c r="B74" s="4"/>
      <c r="C74" s="4"/>
      <c r="D74" s="4"/>
      <c r="E74" s="4"/>
      <c r="F74" s="4"/>
      <c r="G74" s="4"/>
      <c r="H74" s="4"/>
      <c r="I74" s="4"/>
      <c r="J74" s="4"/>
      <c r="K74" s="4"/>
      <c r="L74" s="4"/>
      <c r="M74" s="4"/>
      <c r="N74" s="4"/>
      <c r="O74" s="4"/>
      <c r="P74" s="4"/>
    </row>
    <row r="75" spans="1:16" ht="5.25" customHeight="1" x14ac:dyDescent="0.2"/>
    <row r="76" spans="1:16" ht="13.5" customHeight="1" x14ac:dyDescent="0.2">
      <c r="B76" s="154"/>
      <c r="C76" s="67"/>
      <c r="D76" s="680"/>
      <c r="E76" s="680"/>
      <c r="F76" s="680"/>
      <c r="G76" s="682"/>
      <c r="H76" s="682"/>
      <c r="I76" s="682"/>
      <c r="J76" s="682"/>
      <c r="K76" s="682"/>
      <c r="L76" s="682"/>
      <c r="M76" s="682"/>
      <c r="N76" s="682"/>
      <c r="O76" s="682"/>
      <c r="P76" s="682"/>
    </row>
    <row r="77" spans="1:16" x14ac:dyDescent="0.2">
      <c r="B77" s="155"/>
      <c r="C77" s="85"/>
      <c r="D77" s="93"/>
      <c r="E77" s="93"/>
      <c r="F77" s="93"/>
      <c r="G77" s="682"/>
      <c r="H77" s="682"/>
      <c r="I77" s="682"/>
      <c r="J77" s="682"/>
      <c r="K77" s="682"/>
      <c r="L77" s="682"/>
      <c r="M77" s="682"/>
      <c r="N77" s="682"/>
      <c r="O77" s="682"/>
      <c r="P77" s="682"/>
    </row>
    <row r="78" spans="1:16" ht="13.5" customHeight="1" x14ac:dyDescent="0.2">
      <c r="B78" s="154"/>
      <c r="C78" s="67"/>
      <c r="D78" s="681"/>
      <c r="E78" s="681"/>
      <c r="F78" s="681"/>
      <c r="G78" s="683"/>
      <c r="H78" s="683"/>
      <c r="I78" s="683"/>
      <c r="J78" s="683"/>
      <c r="K78" s="683"/>
      <c r="L78" s="683"/>
      <c r="M78" s="683"/>
      <c r="N78" s="683"/>
      <c r="O78" s="683"/>
      <c r="P78" s="683"/>
    </row>
    <row r="79" spans="1:16" ht="13.5" customHeight="1" x14ac:dyDescent="0.2">
      <c r="D79" s="152"/>
      <c r="E79" s="152"/>
      <c r="F79" s="152"/>
      <c r="G79" s="683"/>
      <c r="H79" s="683"/>
      <c r="I79" s="683"/>
      <c r="J79" s="683"/>
      <c r="K79" s="683"/>
      <c r="L79" s="683"/>
      <c r="M79" s="683"/>
      <c r="N79" s="683"/>
      <c r="O79" s="683"/>
      <c r="P79" s="683"/>
    </row>
    <row r="80" spans="1:16" ht="13.5" customHeight="1" x14ac:dyDescent="0.2">
      <c r="B80" s="154"/>
      <c r="C80" s="67"/>
      <c r="D80" s="680"/>
      <c r="E80" s="680"/>
      <c r="F80" s="680"/>
      <c r="G80" s="684"/>
      <c r="H80" s="684"/>
      <c r="I80" s="684"/>
      <c r="J80" s="684"/>
      <c r="K80" s="684"/>
      <c r="L80" s="684"/>
      <c r="M80" s="684"/>
      <c r="N80" s="684"/>
      <c r="O80" s="684"/>
      <c r="P80" s="684"/>
    </row>
  </sheetData>
  <mergeCells count="12">
    <mergeCell ref="D80:F80"/>
    <mergeCell ref="G76:P77"/>
    <mergeCell ref="G78:P79"/>
    <mergeCell ref="G80:P80"/>
    <mergeCell ref="I10:P10"/>
    <mergeCell ref="H11:J11"/>
    <mergeCell ref="O4:Q4"/>
    <mergeCell ref="W48:AB49"/>
    <mergeCell ref="D76:F76"/>
    <mergeCell ref="D78:F78"/>
    <mergeCell ref="A6:J6"/>
    <mergeCell ref="A7:J7"/>
  </mergeCells>
  <phoneticPr fontId="2"/>
  <pageMargins left="0.70866141732283472" right="0.70866141732283472" top="0.74803149606299213" bottom="0.74803149606299213" header="0.31496062992125984" footer="0.31496062992125984"/>
  <pageSetup paperSize="9" scale="85" orientation="portrait" cellComments="asDisplayed" r:id="rId1"/>
  <headerFooter>
    <oddFooter>&amp;C- 5 -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58"/>
  <sheetViews>
    <sheetView topLeftCell="A43" zoomScaleNormal="100" zoomScaleSheetLayoutView="100" zoomScalePageLayoutView="115" workbookViewId="0">
      <selection activeCell="N43" sqref="N43"/>
    </sheetView>
  </sheetViews>
  <sheetFormatPr defaultRowHeight="13.2" x14ac:dyDescent="0.2"/>
  <cols>
    <col min="1" max="3" width="3.6640625" customWidth="1"/>
    <col min="5" max="6" width="4" customWidth="1"/>
    <col min="7" max="7" width="8.77734375" customWidth="1"/>
    <col min="8" max="8" width="4" customWidth="1"/>
    <col min="9" max="9" width="9.21875" style="1" bestFit="1" customWidth="1"/>
    <col min="10" max="10" width="1.6640625" customWidth="1"/>
    <col min="11" max="11" width="5.6640625" customWidth="1"/>
    <col min="12" max="12" width="2.21875" customWidth="1"/>
    <col min="13" max="13" width="5.6640625" customWidth="1"/>
    <col min="16" max="18" width="2.6640625" customWidth="1"/>
    <col min="19" max="19" width="4.6640625" customWidth="1"/>
    <col min="20" max="20" width="3" customWidth="1"/>
  </cols>
  <sheetData>
    <row r="4" spans="2:19" x14ac:dyDescent="0.2">
      <c r="M4" s="19" t="s">
        <v>260</v>
      </c>
    </row>
    <row r="5" spans="2:19" x14ac:dyDescent="0.2">
      <c r="M5" s="19"/>
    </row>
    <row r="6" spans="2:19" ht="13.5" customHeight="1" x14ac:dyDescent="0.2">
      <c r="B6" s="308" t="s">
        <v>174</v>
      </c>
      <c r="C6" s="309"/>
      <c r="D6" s="309"/>
      <c r="E6" s="309"/>
      <c r="F6" s="309"/>
      <c r="G6" s="309"/>
      <c r="H6" s="309"/>
      <c r="I6" s="309"/>
      <c r="J6" s="309"/>
    </row>
    <row r="7" spans="2:19" ht="13.5" customHeight="1" x14ac:dyDescent="0.2">
      <c r="B7" s="603" t="s">
        <v>181</v>
      </c>
      <c r="C7" s="603"/>
      <c r="D7" s="603"/>
      <c r="E7" s="603"/>
      <c r="F7" s="603"/>
      <c r="G7" s="603"/>
      <c r="H7" s="603"/>
      <c r="I7" s="603"/>
      <c r="J7" s="603"/>
    </row>
    <row r="8" spans="2:19" ht="13.5" customHeight="1" x14ac:dyDescent="0.2">
      <c r="B8" s="603" t="s">
        <v>171</v>
      </c>
      <c r="C8" s="603"/>
      <c r="D8" s="603"/>
      <c r="E8" s="603"/>
      <c r="F8" s="603"/>
      <c r="G8" s="603"/>
      <c r="H8" s="603"/>
      <c r="I8" s="603"/>
      <c r="J8" s="603"/>
    </row>
    <row r="9" spans="2:19" ht="13.5" customHeight="1" x14ac:dyDescent="0.2">
      <c r="B9" s="603" t="s">
        <v>172</v>
      </c>
      <c r="C9" s="603"/>
      <c r="D9" s="603"/>
      <c r="E9" s="603"/>
      <c r="F9" s="603"/>
      <c r="G9" s="603"/>
      <c r="H9" s="603"/>
      <c r="I9" s="603"/>
      <c r="J9" s="603"/>
    </row>
    <row r="10" spans="2:19" ht="13.5" customHeight="1" x14ac:dyDescent="0.2">
      <c r="B10" s="603" t="s">
        <v>173</v>
      </c>
      <c r="C10" s="603"/>
      <c r="D10" s="603"/>
      <c r="E10" s="603"/>
      <c r="F10" s="603"/>
      <c r="G10" s="309"/>
      <c r="H10" s="309"/>
      <c r="I10" s="309"/>
      <c r="J10" s="309"/>
    </row>
    <row r="11" spans="2:19" x14ac:dyDescent="0.2">
      <c r="B11" s="97"/>
      <c r="C11" s="97"/>
      <c r="D11" s="97"/>
      <c r="E11" s="97"/>
      <c r="F11" s="97"/>
      <c r="G11" s="97"/>
      <c r="H11" s="97"/>
      <c r="I11" s="97"/>
      <c r="J11" s="97"/>
      <c r="K11" s="45"/>
    </row>
    <row r="12" spans="2:19" x14ac:dyDescent="0.2">
      <c r="G12" s="687"/>
      <c r="H12" s="687"/>
      <c r="I12" s="687"/>
      <c r="J12" s="687"/>
      <c r="K12" s="687"/>
      <c r="L12" s="687"/>
      <c r="M12" s="687"/>
      <c r="N12" s="687"/>
      <c r="O12" s="687"/>
      <c r="P12" s="687"/>
      <c r="Q12" s="687"/>
      <c r="R12" s="687"/>
      <c r="S12" s="687"/>
    </row>
    <row r="13" spans="2:19" x14ac:dyDescent="0.2">
      <c r="G13" s="695" t="s">
        <v>126</v>
      </c>
      <c r="H13" s="696"/>
      <c r="I13" s="696"/>
      <c r="J13" s="696"/>
      <c r="K13" s="696"/>
      <c r="L13" s="696"/>
      <c r="M13" s="696"/>
      <c r="N13" s="696"/>
      <c r="O13" s="696"/>
      <c r="P13" s="696"/>
      <c r="Q13" s="696"/>
      <c r="R13" s="696"/>
      <c r="S13" s="696"/>
    </row>
    <row r="14" spans="2:19" x14ac:dyDescent="0.2">
      <c r="G14" s="290"/>
      <c r="H14" s="291"/>
      <c r="I14" s="91" t="s">
        <v>148</v>
      </c>
      <c r="J14" s="291"/>
      <c r="K14" s="291"/>
      <c r="L14" s="291"/>
      <c r="M14" s="291"/>
      <c r="N14" s="291"/>
      <c r="O14" s="291"/>
      <c r="P14" s="291"/>
      <c r="Q14" s="291"/>
      <c r="R14" s="291"/>
      <c r="S14" s="291"/>
    </row>
    <row r="15" spans="2:19" ht="13.8" thickBot="1" x14ac:dyDescent="0.25">
      <c r="H15" s="480" t="s">
        <v>30</v>
      </c>
      <c r="I15" s="480"/>
      <c r="J15" s="480"/>
    </row>
    <row r="16" spans="2:19" ht="17.100000000000001" customHeight="1" thickBot="1" x14ac:dyDescent="0.25">
      <c r="B16" s="81" t="s">
        <v>113</v>
      </c>
      <c r="C16" s="76"/>
      <c r="D16" s="76"/>
      <c r="E16" s="76"/>
      <c r="F16" s="76"/>
      <c r="G16" s="76"/>
      <c r="H16" s="332"/>
      <c r="I16" s="345">
        <v>1974</v>
      </c>
      <c r="J16" s="11"/>
      <c r="M16" s="24"/>
      <c r="N16" s="25"/>
      <c r="O16" s="25"/>
    </row>
    <row r="17" spans="2:19" ht="13.8" thickBot="1" x14ac:dyDescent="0.25">
      <c r="B17" s="77"/>
      <c r="C17" s="28" t="s">
        <v>114</v>
      </c>
      <c r="D17" s="29"/>
      <c r="E17" s="29"/>
      <c r="F17" s="29"/>
      <c r="G17" s="30"/>
      <c r="H17" s="676">
        <v>2139</v>
      </c>
      <c r="I17" s="688"/>
      <c r="J17" s="11"/>
      <c r="M17" s="23"/>
      <c r="N17" s="23"/>
      <c r="O17" s="23"/>
      <c r="P17" s="2"/>
      <c r="Q17" s="2"/>
      <c r="R17" s="2"/>
      <c r="S17" s="16"/>
    </row>
    <row r="18" spans="2:19" ht="13.8" thickBot="1" x14ac:dyDescent="0.25">
      <c r="B18" s="77"/>
      <c r="C18" s="31"/>
      <c r="D18" s="28" t="s">
        <v>115</v>
      </c>
      <c r="E18" s="29"/>
      <c r="F18" s="29"/>
      <c r="G18" s="30"/>
      <c r="H18" s="676">
        <v>1848</v>
      </c>
      <c r="I18" s="688"/>
      <c r="J18" s="11"/>
      <c r="M18" s="23"/>
      <c r="N18" s="23"/>
      <c r="O18" s="23"/>
      <c r="P18" s="2"/>
      <c r="Q18" s="2"/>
      <c r="R18" s="2"/>
      <c r="S18" s="16"/>
    </row>
    <row r="19" spans="2:19" ht="13.8" thickBot="1" x14ac:dyDescent="0.25">
      <c r="B19" s="77"/>
      <c r="C19" s="31"/>
      <c r="D19" s="37" t="s">
        <v>66</v>
      </c>
      <c r="E19" s="38"/>
      <c r="F19" s="38"/>
      <c r="G19" s="39"/>
      <c r="H19" s="676">
        <v>290</v>
      </c>
      <c r="I19" s="688"/>
      <c r="J19" s="11"/>
      <c r="M19" s="23"/>
      <c r="N19" s="23"/>
      <c r="O19" s="23"/>
      <c r="P19" s="2"/>
      <c r="Q19" s="2"/>
      <c r="R19" s="2"/>
      <c r="S19" s="16"/>
    </row>
    <row r="20" spans="2:19" ht="13.8" thickBot="1" x14ac:dyDescent="0.25">
      <c r="B20" s="77"/>
      <c r="C20" s="28" t="s">
        <v>116</v>
      </c>
      <c r="D20" s="38"/>
      <c r="E20" s="32"/>
      <c r="F20" s="32"/>
      <c r="G20" s="33"/>
      <c r="H20" s="676" t="s">
        <v>261</v>
      </c>
      <c r="I20" s="667"/>
      <c r="J20" s="11"/>
    </row>
    <row r="21" spans="2:19" ht="13.8" thickBot="1" x14ac:dyDescent="0.25">
      <c r="B21" s="77"/>
      <c r="C21" s="31" t="s">
        <v>9</v>
      </c>
      <c r="D21" s="28" t="s">
        <v>68</v>
      </c>
      <c r="E21" s="29"/>
      <c r="F21" s="29"/>
      <c r="G21" s="30"/>
      <c r="H21" s="666" t="s">
        <v>262</v>
      </c>
      <c r="I21" s="667"/>
      <c r="J21" s="11"/>
    </row>
    <row r="22" spans="2:19" ht="13.8" thickBot="1" x14ac:dyDescent="0.25">
      <c r="B22" s="77"/>
      <c r="C22" s="31"/>
      <c r="D22" s="28" t="s">
        <v>117</v>
      </c>
      <c r="E22" s="29"/>
      <c r="F22" s="29"/>
      <c r="G22" s="30"/>
      <c r="H22" s="666" t="s">
        <v>263</v>
      </c>
      <c r="I22" s="667"/>
      <c r="J22" s="11"/>
    </row>
    <row r="23" spans="2:19" ht="13.8" thickBot="1" x14ac:dyDescent="0.25">
      <c r="B23" s="77"/>
      <c r="C23" s="31"/>
      <c r="D23" s="28" t="s">
        <v>118</v>
      </c>
      <c r="E23" s="29"/>
      <c r="F23" s="29"/>
      <c r="G23" s="30"/>
      <c r="H23" s="668" t="s">
        <v>264</v>
      </c>
      <c r="I23" s="669"/>
      <c r="J23" s="20"/>
    </row>
    <row r="24" spans="2:19" ht="13.8" thickBot="1" x14ac:dyDescent="0.25">
      <c r="B24" s="77"/>
      <c r="C24" s="31"/>
      <c r="D24" s="28" t="s">
        <v>130</v>
      </c>
      <c r="E24" s="29"/>
      <c r="F24" s="29"/>
      <c r="G24" s="30"/>
      <c r="H24" s="670" t="s">
        <v>265</v>
      </c>
      <c r="I24" s="671"/>
      <c r="J24" s="8"/>
    </row>
    <row r="25" spans="2:19" ht="13.8" thickBot="1" x14ac:dyDescent="0.25">
      <c r="B25" s="77"/>
      <c r="C25" s="31"/>
      <c r="D25" s="37" t="s">
        <v>76</v>
      </c>
      <c r="E25" s="38"/>
      <c r="F25" s="38"/>
      <c r="G25" s="39"/>
      <c r="H25" s="668" t="s">
        <v>266</v>
      </c>
      <c r="I25" s="669"/>
      <c r="J25" s="20"/>
    </row>
    <row r="26" spans="2:19" ht="13.8" thickBot="1" x14ac:dyDescent="0.25">
      <c r="B26" s="77"/>
      <c r="C26" s="31"/>
      <c r="D26" s="37" t="s">
        <v>77</v>
      </c>
      <c r="E26" s="38"/>
      <c r="F26" s="38"/>
      <c r="G26" s="39"/>
      <c r="H26" s="668" t="s">
        <v>262</v>
      </c>
      <c r="I26" s="669"/>
      <c r="J26" s="20"/>
    </row>
    <row r="27" spans="2:19" ht="13.8" thickBot="1" x14ac:dyDescent="0.25">
      <c r="B27" s="77"/>
      <c r="C27" s="31"/>
      <c r="D27" s="34" t="s">
        <v>78</v>
      </c>
      <c r="E27" s="35"/>
      <c r="F27" s="35"/>
      <c r="G27" s="36"/>
      <c r="H27" s="670" t="s">
        <v>267</v>
      </c>
      <c r="I27" s="671"/>
      <c r="J27" s="8"/>
    </row>
    <row r="28" spans="2:19" ht="13.8" thickBot="1" x14ac:dyDescent="0.25">
      <c r="B28" s="77"/>
      <c r="C28" s="31"/>
      <c r="D28" s="34" t="s">
        <v>217</v>
      </c>
      <c r="E28" s="35"/>
      <c r="F28" s="35"/>
      <c r="G28" s="36"/>
      <c r="H28" s="670" t="s">
        <v>266</v>
      </c>
      <c r="I28" s="671"/>
      <c r="J28" s="8"/>
    </row>
    <row r="29" spans="2:19" ht="13.8" thickBot="1" x14ac:dyDescent="0.25">
      <c r="B29" s="78"/>
      <c r="C29" s="34"/>
      <c r="D29" s="34" t="s">
        <v>80</v>
      </c>
      <c r="E29" s="35"/>
      <c r="F29" s="35"/>
      <c r="G29" s="36"/>
      <c r="H29" s="670" t="s">
        <v>268</v>
      </c>
      <c r="I29" s="671"/>
      <c r="J29" s="8"/>
    </row>
    <row r="30" spans="2:19" ht="13.8" thickBot="1" x14ac:dyDescent="0.25">
      <c r="H30" s="329"/>
      <c r="I30" s="342"/>
    </row>
    <row r="31" spans="2:19" ht="17.100000000000001" customHeight="1" thickBot="1" x14ac:dyDescent="0.25">
      <c r="B31" s="301" t="s">
        <v>119</v>
      </c>
      <c r="C31" s="80"/>
      <c r="D31" s="80"/>
      <c r="E31" s="80"/>
      <c r="F31" s="80"/>
      <c r="G31" s="80"/>
      <c r="H31" s="331"/>
      <c r="I31" s="346">
        <v>90</v>
      </c>
      <c r="J31" s="20"/>
      <c r="M31" s="24"/>
      <c r="N31" s="25"/>
      <c r="O31" s="25"/>
    </row>
    <row r="32" spans="2:19" ht="13.8" thickBot="1" x14ac:dyDescent="0.25">
      <c r="B32" s="155"/>
      <c r="H32" s="329"/>
      <c r="I32" s="347"/>
      <c r="M32" s="23"/>
      <c r="N32" s="23"/>
      <c r="O32" s="23"/>
    </row>
    <row r="33" spans="1:28" ht="17.100000000000001" customHeight="1" thickBot="1" x14ac:dyDescent="0.25">
      <c r="B33" s="301" t="s">
        <v>120</v>
      </c>
      <c r="C33" s="80"/>
      <c r="D33" s="80"/>
      <c r="E33" s="80"/>
      <c r="F33" s="80"/>
      <c r="G33" s="80"/>
      <c r="H33" s="331"/>
      <c r="I33" s="348" t="s">
        <v>269</v>
      </c>
      <c r="J33" s="20"/>
      <c r="M33" s="23"/>
      <c r="N33" s="23"/>
      <c r="O33" s="23"/>
    </row>
    <row r="34" spans="1:28" ht="13.8" thickBot="1" x14ac:dyDescent="0.25">
      <c r="B34" s="155"/>
      <c r="H34" s="329"/>
      <c r="I34" s="347"/>
    </row>
    <row r="35" spans="1:28" ht="17.100000000000001" customHeight="1" thickBot="1" x14ac:dyDescent="0.25">
      <c r="B35" s="301" t="s">
        <v>121</v>
      </c>
      <c r="C35" s="80"/>
      <c r="D35" s="80"/>
      <c r="E35" s="80"/>
      <c r="F35" s="80"/>
      <c r="G35" s="80"/>
      <c r="H35" s="331"/>
      <c r="I35" s="348" t="s">
        <v>270</v>
      </c>
      <c r="J35" s="20"/>
    </row>
    <row r="36" spans="1:28" ht="13.8" thickBot="1" x14ac:dyDescent="0.25">
      <c r="B36" s="155"/>
      <c r="H36" s="329"/>
      <c r="I36" s="342"/>
      <c r="W36" s="465"/>
      <c r="X36" s="465"/>
      <c r="Y36" s="465"/>
      <c r="Z36" s="465"/>
      <c r="AA36" s="465"/>
      <c r="AB36" s="465"/>
    </row>
    <row r="37" spans="1:28" ht="17.100000000000001" customHeight="1" thickBot="1" x14ac:dyDescent="0.25">
      <c r="B37" s="81" t="s">
        <v>122</v>
      </c>
      <c r="C37" s="76"/>
      <c r="D37" s="76"/>
      <c r="E37" s="76"/>
      <c r="F37" s="76"/>
      <c r="G37" s="79"/>
      <c r="H37" s="343"/>
      <c r="I37" s="346">
        <v>3</v>
      </c>
      <c r="J37" s="20"/>
      <c r="W37" s="465"/>
      <c r="X37" s="465"/>
      <c r="Y37" s="465"/>
      <c r="Z37" s="465"/>
      <c r="AA37" s="465"/>
      <c r="AB37" s="465"/>
    </row>
    <row r="38" spans="1:28" ht="20.100000000000001" customHeight="1" x14ac:dyDescent="0.2">
      <c r="B38" s="77"/>
      <c r="C38" s="699" t="s">
        <v>124</v>
      </c>
      <c r="D38" s="700"/>
      <c r="E38" s="700"/>
      <c r="F38" s="700"/>
      <c r="G38" s="701"/>
      <c r="H38" s="328"/>
      <c r="I38" s="667">
        <v>3</v>
      </c>
      <c r="J38" s="11"/>
      <c r="K38" s="697"/>
    </row>
    <row r="39" spans="1:28" ht="20.100000000000001" customHeight="1" thickBot="1" x14ac:dyDescent="0.25">
      <c r="B39" s="77"/>
      <c r="C39" s="702"/>
      <c r="D39" s="703"/>
      <c r="E39" s="703"/>
      <c r="F39" s="703"/>
      <c r="G39" s="704"/>
      <c r="H39" s="344"/>
      <c r="I39" s="671"/>
      <c r="J39" s="8"/>
      <c r="K39" s="698"/>
    </row>
    <row r="40" spans="1:28" ht="20.100000000000001" customHeight="1" thickBot="1" x14ac:dyDescent="0.25">
      <c r="B40" s="78"/>
      <c r="C40" s="705" t="s">
        <v>123</v>
      </c>
      <c r="D40" s="706"/>
      <c r="E40" s="706"/>
      <c r="F40" s="706"/>
      <c r="G40" s="707"/>
      <c r="H40" s="344"/>
      <c r="I40" s="397" t="s">
        <v>192</v>
      </c>
      <c r="J40" s="8"/>
      <c r="K40" s="68" t="s">
        <v>31</v>
      </c>
    </row>
    <row r="41" spans="1:28" ht="13.8" thickBot="1" x14ac:dyDescent="0.25">
      <c r="H41" s="329"/>
      <c r="I41" s="342"/>
    </row>
    <row r="42" spans="1:28" ht="20.100000000000001" customHeight="1" x14ac:dyDescent="0.2">
      <c r="B42" s="708" t="s">
        <v>158</v>
      </c>
      <c r="C42" s="709"/>
      <c r="D42" s="709"/>
      <c r="E42" s="709"/>
      <c r="F42" s="709"/>
      <c r="G42" s="710"/>
      <c r="H42" s="676">
        <v>1963</v>
      </c>
      <c r="I42" s="688"/>
      <c r="J42" s="11"/>
    </row>
    <row r="43" spans="1:28" ht="13.8" thickBot="1" x14ac:dyDescent="0.25">
      <c r="B43" s="711"/>
      <c r="C43" s="712"/>
      <c r="D43" s="712"/>
      <c r="E43" s="712"/>
      <c r="F43" s="712"/>
      <c r="G43" s="713"/>
      <c r="H43" s="714"/>
      <c r="I43" s="604"/>
      <c r="J43" s="8"/>
      <c r="K43" s="4"/>
      <c r="L43" s="4"/>
      <c r="M43" s="4"/>
      <c r="N43" s="4"/>
      <c r="O43" s="4"/>
      <c r="P43" s="4"/>
      <c r="Q43" s="4"/>
      <c r="R43" s="4"/>
      <c r="S43" s="4"/>
    </row>
    <row r="44" spans="1:28" x14ac:dyDescent="0.2">
      <c r="B44" s="74"/>
      <c r="C44" s="74"/>
      <c r="D44" s="74"/>
      <c r="E44" s="74"/>
      <c r="F44" s="74"/>
      <c r="G44" s="74"/>
      <c r="H44" s="75"/>
      <c r="I44" s="75"/>
      <c r="J44" s="58"/>
      <c r="K44" s="4"/>
      <c r="L44" s="4"/>
      <c r="M44" s="4"/>
      <c r="N44" s="4"/>
      <c r="O44" s="4"/>
      <c r="P44" s="4"/>
      <c r="Q44" s="4"/>
      <c r="R44" s="4"/>
      <c r="S44" s="4"/>
    </row>
    <row r="45" spans="1:28" x14ac:dyDescent="0.2">
      <c r="B45" s="74"/>
      <c r="C45" s="74"/>
      <c r="D45" s="74"/>
      <c r="E45" s="74"/>
      <c r="F45" s="74"/>
      <c r="G45" s="74"/>
      <c r="H45" s="75"/>
      <c r="I45" s="75"/>
      <c r="J45" s="58"/>
      <c r="K45" s="457"/>
      <c r="L45" s="4"/>
      <c r="M45" s="457"/>
      <c r="N45" s="4"/>
      <c r="O45" s="4"/>
      <c r="P45" s="4"/>
      <c r="Q45" s="4"/>
      <c r="R45" s="4"/>
      <c r="S45" s="4"/>
    </row>
    <row r="46" spans="1:28" ht="13.8" thickBot="1" x14ac:dyDescent="0.25">
      <c r="A46" s="12"/>
      <c r="B46" s="12"/>
      <c r="C46" s="12"/>
      <c r="D46" s="12"/>
      <c r="E46" s="12"/>
      <c r="F46" s="12"/>
      <c r="G46" s="12"/>
      <c r="H46" s="12"/>
      <c r="I46" s="27"/>
      <c r="J46" s="12"/>
      <c r="K46" s="12"/>
      <c r="L46" s="12"/>
      <c r="M46" s="12"/>
      <c r="N46" s="12"/>
      <c r="O46" s="12"/>
      <c r="P46" s="12"/>
      <c r="Q46" s="12"/>
      <c r="R46" s="12"/>
      <c r="S46" s="12"/>
    </row>
    <row r="47" spans="1:28" ht="6" customHeight="1" x14ac:dyDescent="0.2"/>
    <row r="48" spans="1:28" ht="13.5" customHeight="1" x14ac:dyDescent="0.2">
      <c r="B48" s="91" t="s">
        <v>17</v>
      </c>
      <c r="C48" s="691" t="s">
        <v>23</v>
      </c>
      <c r="D48" s="691"/>
      <c r="E48" s="691"/>
      <c r="F48" s="691"/>
      <c r="G48" s="693" t="s">
        <v>273</v>
      </c>
      <c r="H48" s="693"/>
      <c r="I48" s="693"/>
      <c r="J48" s="693"/>
      <c r="K48" s="693"/>
      <c r="L48" s="693"/>
      <c r="M48" s="693"/>
      <c r="N48" s="693"/>
      <c r="O48" s="693"/>
      <c r="P48" s="693"/>
      <c r="Q48" s="693"/>
      <c r="R48" s="693"/>
      <c r="S48" s="693"/>
    </row>
    <row r="49" spans="2:19" ht="12.75" customHeight="1" x14ac:dyDescent="0.2">
      <c r="B49" s="88"/>
      <c r="C49" s="89"/>
      <c r="D49" s="90"/>
      <c r="E49" s="90"/>
      <c r="F49" s="90"/>
      <c r="G49" s="693"/>
      <c r="H49" s="693"/>
      <c r="I49" s="693"/>
      <c r="J49" s="693"/>
      <c r="K49" s="693"/>
      <c r="L49" s="693"/>
      <c r="M49" s="693"/>
      <c r="N49" s="693"/>
      <c r="O49" s="693"/>
      <c r="P49" s="693"/>
      <c r="Q49" s="693"/>
      <c r="R49" s="693"/>
      <c r="S49" s="693"/>
    </row>
    <row r="50" spans="2:19" ht="13.5" customHeight="1" x14ac:dyDescent="0.2">
      <c r="B50" s="92" t="s">
        <v>18</v>
      </c>
      <c r="C50" s="681" t="s">
        <v>22</v>
      </c>
      <c r="D50" s="681"/>
      <c r="E50" s="681"/>
      <c r="F50" s="681"/>
      <c r="G50" s="693" t="s">
        <v>396</v>
      </c>
      <c r="H50" s="693"/>
      <c r="I50" s="693"/>
      <c r="J50" s="693"/>
      <c r="K50" s="693"/>
      <c r="L50" s="693"/>
      <c r="M50" s="693"/>
      <c r="N50" s="693"/>
      <c r="O50" s="693"/>
      <c r="P50" s="693"/>
      <c r="Q50" s="693"/>
      <c r="R50" s="693"/>
      <c r="S50" s="693"/>
    </row>
    <row r="51" spans="2:19" ht="13.5" customHeight="1" x14ac:dyDescent="0.2">
      <c r="B51" s="92"/>
      <c r="C51" s="112"/>
      <c r="D51" s="112"/>
      <c r="E51" s="112"/>
      <c r="F51" s="112"/>
      <c r="G51" s="693"/>
      <c r="H51" s="693"/>
      <c r="I51" s="693"/>
      <c r="J51" s="693"/>
      <c r="K51" s="693"/>
      <c r="L51" s="693"/>
      <c r="M51" s="693"/>
      <c r="N51" s="693"/>
      <c r="O51" s="693"/>
      <c r="P51" s="693"/>
      <c r="Q51" s="693"/>
      <c r="R51" s="693"/>
      <c r="S51" s="693"/>
    </row>
    <row r="52" spans="2:19" ht="24" customHeight="1" x14ac:dyDescent="0.2">
      <c r="B52" s="92"/>
      <c r="C52" s="112"/>
      <c r="D52" s="112"/>
      <c r="E52" s="112"/>
      <c r="F52" s="112"/>
      <c r="G52" s="693"/>
      <c r="H52" s="693"/>
      <c r="I52" s="693"/>
      <c r="J52" s="693"/>
      <c r="K52" s="693"/>
      <c r="L52" s="693"/>
      <c r="M52" s="693"/>
      <c r="N52" s="693"/>
      <c r="O52" s="693"/>
      <c r="P52" s="693"/>
      <c r="Q52" s="693"/>
      <c r="R52" s="693"/>
      <c r="S52" s="693"/>
    </row>
    <row r="53" spans="2:19" ht="27.75" customHeight="1" x14ac:dyDescent="0.2">
      <c r="B53" s="113" t="s">
        <v>5</v>
      </c>
      <c r="C53" s="692" t="s">
        <v>24</v>
      </c>
      <c r="D53" s="692"/>
      <c r="E53" s="692"/>
      <c r="F53" s="692"/>
      <c r="G53" s="693" t="s">
        <v>272</v>
      </c>
      <c r="H53" s="693"/>
      <c r="I53" s="693"/>
      <c r="J53" s="693"/>
      <c r="K53" s="693"/>
      <c r="L53" s="693"/>
      <c r="M53" s="693"/>
      <c r="N53" s="693"/>
      <c r="O53" s="693"/>
      <c r="P53" s="693"/>
      <c r="Q53" s="693"/>
      <c r="R53" s="693"/>
      <c r="S53" s="693"/>
    </row>
    <row r="54" spans="2:19" ht="13.5" customHeight="1" x14ac:dyDescent="0.15">
      <c r="B54" s="92" t="s">
        <v>16</v>
      </c>
      <c r="C54" s="694" t="s">
        <v>175</v>
      </c>
      <c r="D54" s="694"/>
      <c r="E54" s="694"/>
      <c r="F54" s="694"/>
      <c r="G54" s="693" t="s">
        <v>274</v>
      </c>
      <c r="H54" s="693"/>
      <c r="I54" s="693"/>
      <c r="J54" s="693"/>
      <c r="K54" s="693"/>
      <c r="L54" s="693"/>
      <c r="M54" s="693"/>
      <c r="N54" s="693"/>
      <c r="O54" s="693"/>
      <c r="P54" s="693"/>
      <c r="Q54" s="693"/>
      <c r="R54" s="693"/>
      <c r="S54" s="693"/>
    </row>
    <row r="55" spans="2:19" x14ac:dyDescent="0.2">
      <c r="B55" s="92"/>
      <c r="C55" s="692" t="s">
        <v>176</v>
      </c>
      <c r="D55" s="692"/>
      <c r="E55" s="692"/>
      <c r="F55" s="692"/>
      <c r="G55" s="693"/>
      <c r="H55" s="693"/>
      <c r="I55" s="693"/>
      <c r="J55" s="693"/>
      <c r="K55" s="693"/>
      <c r="L55" s="693"/>
      <c r="M55" s="693"/>
      <c r="N55" s="693"/>
      <c r="O55" s="693"/>
      <c r="P55" s="693"/>
      <c r="Q55" s="693"/>
      <c r="R55" s="693"/>
      <c r="S55" s="693"/>
    </row>
    <row r="56" spans="2:19" ht="13.5" customHeight="1" x14ac:dyDescent="0.2">
      <c r="B56" s="92"/>
      <c r="C56" s="692" t="s">
        <v>177</v>
      </c>
      <c r="D56" s="692"/>
      <c r="E56" s="692"/>
      <c r="F56" s="692"/>
      <c r="G56" s="693"/>
      <c r="H56" s="693"/>
      <c r="I56" s="693"/>
      <c r="J56" s="693"/>
      <c r="K56" s="693"/>
      <c r="L56" s="693"/>
      <c r="M56" s="693"/>
      <c r="N56" s="693"/>
      <c r="O56" s="693"/>
      <c r="P56" s="693"/>
      <c r="Q56" s="693"/>
      <c r="R56" s="693"/>
      <c r="S56" s="693"/>
    </row>
    <row r="57" spans="2:19" ht="13.5" customHeight="1" x14ac:dyDescent="0.2">
      <c r="B57" s="92" t="s">
        <v>6</v>
      </c>
      <c r="C57" s="689" t="s">
        <v>10</v>
      </c>
      <c r="D57" s="689"/>
      <c r="E57" s="689"/>
      <c r="F57" s="689"/>
      <c r="G57" s="690" t="s">
        <v>275</v>
      </c>
      <c r="H57" s="690"/>
      <c r="I57" s="690"/>
      <c r="J57" s="690"/>
      <c r="K57" s="690"/>
      <c r="L57" s="690"/>
      <c r="M57" s="690"/>
      <c r="N57" s="690"/>
      <c r="O57" s="690"/>
      <c r="P57" s="690"/>
      <c r="Q57" s="690"/>
      <c r="R57" s="690"/>
      <c r="S57" s="690"/>
    </row>
    <row r="58" spans="2:19" ht="24.75" customHeight="1" x14ac:dyDescent="0.2">
      <c r="B58" s="88"/>
      <c r="C58" s="87"/>
      <c r="D58" s="87"/>
      <c r="E58" s="87"/>
      <c r="F58" s="87"/>
      <c r="G58" s="690"/>
      <c r="H58" s="690"/>
      <c r="I58" s="690"/>
      <c r="J58" s="690"/>
      <c r="K58" s="690"/>
      <c r="L58" s="690"/>
      <c r="M58" s="690"/>
      <c r="N58" s="690"/>
      <c r="O58" s="690"/>
      <c r="P58" s="690"/>
      <c r="Q58" s="690"/>
      <c r="R58" s="690"/>
      <c r="S58" s="690"/>
    </row>
  </sheetData>
  <mergeCells count="39">
    <mergeCell ref="W36:AB37"/>
    <mergeCell ref="C40:G40"/>
    <mergeCell ref="B42:G43"/>
    <mergeCell ref="H42:I43"/>
    <mergeCell ref="I38:I39"/>
    <mergeCell ref="G13:S13"/>
    <mergeCell ref="G53:S53"/>
    <mergeCell ref="G50:S52"/>
    <mergeCell ref="K38:K39"/>
    <mergeCell ref="G48:S49"/>
    <mergeCell ref="C38:G39"/>
    <mergeCell ref="H27:I27"/>
    <mergeCell ref="H29:I29"/>
    <mergeCell ref="H28:I28"/>
    <mergeCell ref="C57:F57"/>
    <mergeCell ref="G57:S58"/>
    <mergeCell ref="C48:F48"/>
    <mergeCell ref="C50:F50"/>
    <mergeCell ref="C53:F53"/>
    <mergeCell ref="G54:S56"/>
    <mergeCell ref="C54:F54"/>
    <mergeCell ref="C55:F55"/>
    <mergeCell ref="C56:F56"/>
    <mergeCell ref="B7:J7"/>
    <mergeCell ref="B8:J8"/>
    <mergeCell ref="B9:J9"/>
    <mergeCell ref="B10:F10"/>
    <mergeCell ref="H26:I26"/>
    <mergeCell ref="G12:S12"/>
    <mergeCell ref="H25:I25"/>
    <mergeCell ref="H15:J15"/>
    <mergeCell ref="H17:I17"/>
    <mergeCell ref="H18:I18"/>
    <mergeCell ref="H19:I19"/>
    <mergeCell ref="H20:I20"/>
    <mergeCell ref="H21:I21"/>
    <mergeCell ref="H22:I22"/>
    <mergeCell ref="H23:I23"/>
    <mergeCell ref="H24:I24"/>
  </mergeCells>
  <phoneticPr fontId="2"/>
  <pageMargins left="0.70866141732283472" right="0.70866141732283472" top="0.74803149606299213" bottom="0.74803149606299213" header="0.31496062992125984" footer="0.31496062992125984"/>
  <pageSetup paperSize="9" scale="89" orientation="portrait" cellComments="asDisplayed" r:id="rId1"/>
  <headerFooter>
    <oddFooter>&amp;C- 6 -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
  <sheetViews>
    <sheetView topLeftCell="A4" zoomScaleNormal="100" workbookViewId="0">
      <selection activeCell="H25" sqref="H25"/>
    </sheetView>
  </sheetViews>
  <sheetFormatPr defaultRowHeight="13.2" x14ac:dyDescent="0.2"/>
  <cols>
    <col min="1" max="1" width="9.21875" style="420" bestFit="1" customWidth="1"/>
    <col min="2" max="2" width="10.21875" style="420" bestFit="1" customWidth="1"/>
    <col min="3" max="3" width="9.21875" style="420" bestFit="1" customWidth="1"/>
    <col min="4" max="4" width="10.21875" style="420" bestFit="1" customWidth="1"/>
    <col min="5" max="5" width="19.21875" style="420" customWidth="1"/>
    <col min="6" max="6" width="10.6640625" style="420" customWidth="1"/>
    <col min="7" max="7" width="28" style="420" customWidth="1"/>
    <col min="8" max="8" width="8.21875" style="420" customWidth="1"/>
    <col min="9" max="9" width="4" style="420" customWidth="1"/>
    <col min="10" max="10" width="18.6640625" style="420" customWidth="1"/>
    <col min="11" max="11" width="10.6640625" style="420" customWidth="1"/>
    <col min="12" max="12" width="31.6640625" style="420" customWidth="1"/>
    <col min="13" max="13" width="8.21875" style="420" customWidth="1"/>
    <col min="14" max="15" width="12.21875" style="420" bestFit="1" customWidth="1"/>
    <col min="16" max="17" width="11.21875" style="420" customWidth="1"/>
    <col min="18" max="18" width="9.44140625" style="420" bestFit="1" customWidth="1"/>
    <col min="19" max="19" width="10.44140625" style="420" bestFit="1" customWidth="1"/>
    <col min="20" max="256" width="9" style="420"/>
    <col min="257" max="257" width="9.21875" style="420" bestFit="1" customWidth="1"/>
    <col min="258" max="258" width="10.21875" style="420" bestFit="1" customWidth="1"/>
    <col min="259" max="259" width="9.21875" style="420" bestFit="1" customWidth="1"/>
    <col min="260" max="260" width="10.21875" style="420" bestFit="1" customWidth="1"/>
    <col min="261" max="261" width="19.21875" style="420" customWidth="1"/>
    <col min="262" max="262" width="10.6640625" style="420" customWidth="1"/>
    <col min="263" max="263" width="28" style="420" customWidth="1"/>
    <col min="264" max="264" width="8.21875" style="420" customWidth="1"/>
    <col min="265" max="265" width="4" style="420" customWidth="1"/>
    <col min="266" max="266" width="18.6640625" style="420" customWidth="1"/>
    <col min="267" max="267" width="10.6640625" style="420" customWidth="1"/>
    <col min="268" max="268" width="31.6640625" style="420" customWidth="1"/>
    <col min="269" max="269" width="8.21875" style="420" customWidth="1"/>
    <col min="270" max="271" width="12.21875" style="420" bestFit="1" customWidth="1"/>
    <col min="272" max="273" width="11.21875" style="420" customWidth="1"/>
    <col min="274" max="274" width="9.44140625" style="420" bestFit="1" customWidth="1"/>
    <col min="275" max="275" width="10.44140625" style="420" bestFit="1" customWidth="1"/>
    <col min="276" max="512" width="9" style="420"/>
    <col min="513" max="513" width="9.21875" style="420" bestFit="1" customWidth="1"/>
    <col min="514" max="514" width="10.21875" style="420" bestFit="1" customWidth="1"/>
    <col min="515" max="515" width="9.21875" style="420" bestFit="1" customWidth="1"/>
    <col min="516" max="516" width="10.21875" style="420" bestFit="1" customWidth="1"/>
    <col min="517" max="517" width="19.21875" style="420" customWidth="1"/>
    <col min="518" max="518" width="10.6640625" style="420" customWidth="1"/>
    <col min="519" max="519" width="28" style="420" customWidth="1"/>
    <col min="520" max="520" width="8.21875" style="420" customWidth="1"/>
    <col min="521" max="521" width="4" style="420" customWidth="1"/>
    <col min="522" max="522" width="18.6640625" style="420" customWidth="1"/>
    <col min="523" max="523" width="10.6640625" style="420" customWidth="1"/>
    <col min="524" max="524" width="31.6640625" style="420" customWidth="1"/>
    <col min="525" max="525" width="8.21875" style="420" customWidth="1"/>
    <col min="526" max="527" width="12.21875" style="420" bestFit="1" customWidth="1"/>
    <col min="528" max="529" width="11.21875" style="420" customWidth="1"/>
    <col min="530" max="530" width="9.44140625" style="420" bestFit="1" customWidth="1"/>
    <col min="531" max="531" width="10.44140625" style="420" bestFit="1" customWidth="1"/>
    <col min="532" max="768" width="9" style="420"/>
    <col min="769" max="769" width="9.21875" style="420" bestFit="1" customWidth="1"/>
    <col min="770" max="770" width="10.21875" style="420" bestFit="1" customWidth="1"/>
    <col min="771" max="771" width="9.21875" style="420" bestFit="1" customWidth="1"/>
    <col min="772" max="772" width="10.21875" style="420" bestFit="1" customWidth="1"/>
    <col min="773" max="773" width="19.21875" style="420" customWidth="1"/>
    <col min="774" max="774" width="10.6640625" style="420" customWidth="1"/>
    <col min="775" max="775" width="28" style="420" customWidth="1"/>
    <col min="776" max="776" width="8.21875" style="420" customWidth="1"/>
    <col min="777" max="777" width="4" style="420" customWidth="1"/>
    <col min="778" max="778" width="18.6640625" style="420" customWidth="1"/>
    <col min="779" max="779" width="10.6640625" style="420" customWidth="1"/>
    <col min="780" max="780" width="31.6640625" style="420" customWidth="1"/>
    <col min="781" max="781" width="8.21875" style="420" customWidth="1"/>
    <col min="782" max="783" width="12.21875" style="420" bestFit="1" customWidth="1"/>
    <col min="784" max="785" width="11.21875" style="420" customWidth="1"/>
    <col min="786" max="786" width="9.44140625" style="420" bestFit="1" customWidth="1"/>
    <col min="787" max="787" width="10.44140625" style="420" bestFit="1" customWidth="1"/>
    <col min="788" max="1024" width="9" style="420"/>
    <col min="1025" max="1025" width="9.21875" style="420" bestFit="1" customWidth="1"/>
    <col min="1026" max="1026" width="10.21875" style="420" bestFit="1" customWidth="1"/>
    <col min="1027" max="1027" width="9.21875" style="420" bestFit="1" customWidth="1"/>
    <col min="1028" max="1028" width="10.21875" style="420" bestFit="1" customWidth="1"/>
    <col min="1029" max="1029" width="19.21875" style="420" customWidth="1"/>
    <col min="1030" max="1030" width="10.6640625" style="420" customWidth="1"/>
    <col min="1031" max="1031" width="28" style="420" customWidth="1"/>
    <col min="1032" max="1032" width="8.21875" style="420" customWidth="1"/>
    <col min="1033" max="1033" width="4" style="420" customWidth="1"/>
    <col min="1034" max="1034" width="18.6640625" style="420" customWidth="1"/>
    <col min="1035" max="1035" width="10.6640625" style="420" customWidth="1"/>
    <col min="1036" max="1036" width="31.6640625" style="420" customWidth="1"/>
    <col min="1037" max="1037" width="8.21875" style="420" customWidth="1"/>
    <col min="1038" max="1039" width="12.21875" style="420" bestFit="1" customWidth="1"/>
    <col min="1040" max="1041" width="11.21875" style="420" customWidth="1"/>
    <col min="1042" max="1042" width="9.44140625" style="420" bestFit="1" customWidth="1"/>
    <col min="1043" max="1043" width="10.44140625" style="420" bestFit="1" customWidth="1"/>
    <col min="1044" max="1280" width="9" style="420"/>
    <col min="1281" max="1281" width="9.21875" style="420" bestFit="1" customWidth="1"/>
    <col min="1282" max="1282" width="10.21875" style="420" bestFit="1" customWidth="1"/>
    <col min="1283" max="1283" width="9.21875" style="420" bestFit="1" customWidth="1"/>
    <col min="1284" max="1284" width="10.21875" style="420" bestFit="1" customWidth="1"/>
    <col min="1285" max="1285" width="19.21875" style="420" customWidth="1"/>
    <col min="1286" max="1286" width="10.6640625" style="420" customWidth="1"/>
    <col min="1287" max="1287" width="28" style="420" customWidth="1"/>
    <col min="1288" max="1288" width="8.21875" style="420" customWidth="1"/>
    <col min="1289" max="1289" width="4" style="420" customWidth="1"/>
    <col min="1290" max="1290" width="18.6640625" style="420" customWidth="1"/>
    <col min="1291" max="1291" width="10.6640625" style="420" customWidth="1"/>
    <col min="1292" max="1292" width="31.6640625" style="420" customWidth="1"/>
    <col min="1293" max="1293" width="8.21875" style="420" customWidth="1"/>
    <col min="1294" max="1295" width="12.21875" style="420" bestFit="1" customWidth="1"/>
    <col min="1296" max="1297" width="11.21875" style="420" customWidth="1"/>
    <col min="1298" max="1298" width="9.44140625" style="420" bestFit="1" customWidth="1"/>
    <col min="1299" max="1299" width="10.44140625" style="420" bestFit="1" customWidth="1"/>
    <col min="1300" max="1536" width="9" style="420"/>
    <col min="1537" max="1537" width="9.21875" style="420" bestFit="1" customWidth="1"/>
    <col min="1538" max="1538" width="10.21875" style="420" bestFit="1" customWidth="1"/>
    <col min="1539" max="1539" width="9.21875" style="420" bestFit="1" customWidth="1"/>
    <col min="1540" max="1540" width="10.21875" style="420" bestFit="1" customWidth="1"/>
    <col min="1541" max="1541" width="19.21875" style="420" customWidth="1"/>
    <col min="1542" max="1542" width="10.6640625" style="420" customWidth="1"/>
    <col min="1543" max="1543" width="28" style="420" customWidth="1"/>
    <col min="1544" max="1544" width="8.21875" style="420" customWidth="1"/>
    <col min="1545" max="1545" width="4" style="420" customWidth="1"/>
    <col min="1546" max="1546" width="18.6640625" style="420" customWidth="1"/>
    <col min="1547" max="1547" width="10.6640625" style="420" customWidth="1"/>
    <col min="1548" max="1548" width="31.6640625" style="420" customWidth="1"/>
    <col min="1549" max="1549" width="8.21875" style="420" customWidth="1"/>
    <col min="1550" max="1551" width="12.21875" style="420" bestFit="1" customWidth="1"/>
    <col min="1552" max="1553" width="11.21875" style="420" customWidth="1"/>
    <col min="1554" max="1554" width="9.44140625" style="420" bestFit="1" customWidth="1"/>
    <col min="1555" max="1555" width="10.44140625" style="420" bestFit="1" customWidth="1"/>
    <col min="1556" max="1792" width="9" style="420"/>
    <col min="1793" max="1793" width="9.21875" style="420" bestFit="1" customWidth="1"/>
    <col min="1794" max="1794" width="10.21875" style="420" bestFit="1" customWidth="1"/>
    <col min="1795" max="1795" width="9.21875" style="420" bestFit="1" customWidth="1"/>
    <col min="1796" max="1796" width="10.21875" style="420" bestFit="1" customWidth="1"/>
    <col min="1797" max="1797" width="19.21875" style="420" customWidth="1"/>
    <col min="1798" max="1798" width="10.6640625" style="420" customWidth="1"/>
    <col min="1799" max="1799" width="28" style="420" customWidth="1"/>
    <col min="1800" max="1800" width="8.21875" style="420" customWidth="1"/>
    <col min="1801" max="1801" width="4" style="420" customWidth="1"/>
    <col min="1802" max="1802" width="18.6640625" style="420" customWidth="1"/>
    <col min="1803" max="1803" width="10.6640625" style="420" customWidth="1"/>
    <col min="1804" max="1804" width="31.6640625" style="420" customWidth="1"/>
    <col min="1805" max="1805" width="8.21875" style="420" customWidth="1"/>
    <col min="1806" max="1807" width="12.21875" style="420" bestFit="1" customWidth="1"/>
    <col min="1808" max="1809" width="11.21875" style="420" customWidth="1"/>
    <col min="1810" max="1810" width="9.44140625" style="420" bestFit="1" customWidth="1"/>
    <col min="1811" max="1811" width="10.44140625" style="420" bestFit="1" customWidth="1"/>
    <col min="1812" max="2048" width="9" style="420"/>
    <col min="2049" max="2049" width="9.21875" style="420" bestFit="1" customWidth="1"/>
    <col min="2050" max="2050" width="10.21875" style="420" bestFit="1" customWidth="1"/>
    <col min="2051" max="2051" width="9.21875" style="420" bestFit="1" customWidth="1"/>
    <col min="2052" max="2052" width="10.21875" style="420" bestFit="1" customWidth="1"/>
    <col min="2053" max="2053" width="19.21875" style="420" customWidth="1"/>
    <col min="2054" max="2054" width="10.6640625" style="420" customWidth="1"/>
    <col min="2055" max="2055" width="28" style="420" customWidth="1"/>
    <col min="2056" max="2056" width="8.21875" style="420" customWidth="1"/>
    <col min="2057" max="2057" width="4" style="420" customWidth="1"/>
    <col min="2058" max="2058" width="18.6640625" style="420" customWidth="1"/>
    <col min="2059" max="2059" width="10.6640625" style="420" customWidth="1"/>
    <col min="2060" max="2060" width="31.6640625" style="420" customWidth="1"/>
    <col min="2061" max="2061" width="8.21875" style="420" customWidth="1"/>
    <col min="2062" max="2063" width="12.21875" style="420" bestFit="1" customWidth="1"/>
    <col min="2064" max="2065" width="11.21875" style="420" customWidth="1"/>
    <col min="2066" max="2066" width="9.44140625" style="420" bestFit="1" customWidth="1"/>
    <col min="2067" max="2067" width="10.44140625" style="420" bestFit="1" customWidth="1"/>
    <col min="2068" max="2304" width="9" style="420"/>
    <col min="2305" max="2305" width="9.21875" style="420" bestFit="1" customWidth="1"/>
    <col min="2306" max="2306" width="10.21875" style="420" bestFit="1" customWidth="1"/>
    <col min="2307" max="2307" width="9.21875" style="420" bestFit="1" customWidth="1"/>
    <col min="2308" max="2308" width="10.21875" style="420" bestFit="1" customWidth="1"/>
    <col min="2309" max="2309" width="19.21875" style="420" customWidth="1"/>
    <col min="2310" max="2310" width="10.6640625" style="420" customWidth="1"/>
    <col min="2311" max="2311" width="28" style="420" customWidth="1"/>
    <col min="2312" max="2312" width="8.21875" style="420" customWidth="1"/>
    <col min="2313" max="2313" width="4" style="420" customWidth="1"/>
    <col min="2314" max="2314" width="18.6640625" style="420" customWidth="1"/>
    <col min="2315" max="2315" width="10.6640625" style="420" customWidth="1"/>
    <col min="2316" max="2316" width="31.6640625" style="420" customWidth="1"/>
    <col min="2317" max="2317" width="8.21875" style="420" customWidth="1"/>
    <col min="2318" max="2319" width="12.21875" style="420" bestFit="1" customWidth="1"/>
    <col min="2320" max="2321" width="11.21875" style="420" customWidth="1"/>
    <col min="2322" max="2322" width="9.44140625" style="420" bestFit="1" customWidth="1"/>
    <col min="2323" max="2323" width="10.44140625" style="420" bestFit="1" customWidth="1"/>
    <col min="2324" max="2560" width="9" style="420"/>
    <col min="2561" max="2561" width="9.21875" style="420" bestFit="1" customWidth="1"/>
    <col min="2562" max="2562" width="10.21875" style="420" bestFit="1" customWidth="1"/>
    <col min="2563" max="2563" width="9.21875" style="420" bestFit="1" customWidth="1"/>
    <col min="2564" max="2564" width="10.21875" style="420" bestFit="1" customWidth="1"/>
    <col min="2565" max="2565" width="19.21875" style="420" customWidth="1"/>
    <col min="2566" max="2566" width="10.6640625" style="420" customWidth="1"/>
    <col min="2567" max="2567" width="28" style="420" customWidth="1"/>
    <col min="2568" max="2568" width="8.21875" style="420" customWidth="1"/>
    <col min="2569" max="2569" width="4" style="420" customWidth="1"/>
    <col min="2570" max="2570" width="18.6640625" style="420" customWidth="1"/>
    <col min="2571" max="2571" width="10.6640625" style="420" customWidth="1"/>
    <col min="2572" max="2572" width="31.6640625" style="420" customWidth="1"/>
    <col min="2573" max="2573" width="8.21875" style="420" customWidth="1"/>
    <col min="2574" max="2575" width="12.21875" style="420" bestFit="1" customWidth="1"/>
    <col min="2576" max="2577" width="11.21875" style="420" customWidth="1"/>
    <col min="2578" max="2578" width="9.44140625" style="420" bestFit="1" customWidth="1"/>
    <col min="2579" max="2579" width="10.44140625" style="420" bestFit="1" customWidth="1"/>
    <col min="2580" max="2816" width="9" style="420"/>
    <col min="2817" max="2817" width="9.21875" style="420" bestFit="1" customWidth="1"/>
    <col min="2818" max="2818" width="10.21875" style="420" bestFit="1" customWidth="1"/>
    <col min="2819" max="2819" width="9.21875" style="420" bestFit="1" customWidth="1"/>
    <col min="2820" max="2820" width="10.21875" style="420" bestFit="1" customWidth="1"/>
    <col min="2821" max="2821" width="19.21875" style="420" customWidth="1"/>
    <col min="2822" max="2822" width="10.6640625" style="420" customWidth="1"/>
    <col min="2823" max="2823" width="28" style="420" customWidth="1"/>
    <col min="2824" max="2824" width="8.21875" style="420" customWidth="1"/>
    <col min="2825" max="2825" width="4" style="420" customWidth="1"/>
    <col min="2826" max="2826" width="18.6640625" style="420" customWidth="1"/>
    <col min="2827" max="2827" width="10.6640625" style="420" customWidth="1"/>
    <col min="2828" max="2828" width="31.6640625" style="420" customWidth="1"/>
    <col min="2829" max="2829" width="8.21875" style="420" customWidth="1"/>
    <col min="2830" max="2831" width="12.21875" style="420" bestFit="1" customWidth="1"/>
    <col min="2832" max="2833" width="11.21875" style="420" customWidth="1"/>
    <col min="2834" max="2834" width="9.44140625" style="420" bestFit="1" customWidth="1"/>
    <col min="2835" max="2835" width="10.44140625" style="420" bestFit="1" customWidth="1"/>
    <col min="2836" max="3072" width="9" style="420"/>
    <col min="3073" max="3073" width="9.21875" style="420" bestFit="1" customWidth="1"/>
    <col min="3074" max="3074" width="10.21875" style="420" bestFit="1" customWidth="1"/>
    <col min="3075" max="3075" width="9.21875" style="420" bestFit="1" customWidth="1"/>
    <col min="3076" max="3076" width="10.21875" style="420" bestFit="1" customWidth="1"/>
    <col min="3077" max="3077" width="19.21875" style="420" customWidth="1"/>
    <col min="3078" max="3078" width="10.6640625" style="420" customWidth="1"/>
    <col min="3079" max="3079" width="28" style="420" customWidth="1"/>
    <col min="3080" max="3080" width="8.21875" style="420" customWidth="1"/>
    <col min="3081" max="3081" width="4" style="420" customWidth="1"/>
    <col min="3082" max="3082" width="18.6640625" style="420" customWidth="1"/>
    <col min="3083" max="3083" width="10.6640625" style="420" customWidth="1"/>
    <col min="3084" max="3084" width="31.6640625" style="420" customWidth="1"/>
    <col min="3085" max="3085" width="8.21875" style="420" customWidth="1"/>
    <col min="3086" max="3087" width="12.21875" style="420" bestFit="1" customWidth="1"/>
    <col min="3088" max="3089" width="11.21875" style="420" customWidth="1"/>
    <col min="3090" max="3090" width="9.44140625" style="420" bestFit="1" customWidth="1"/>
    <col min="3091" max="3091" width="10.44140625" style="420" bestFit="1" customWidth="1"/>
    <col min="3092" max="3328" width="9" style="420"/>
    <col min="3329" max="3329" width="9.21875" style="420" bestFit="1" customWidth="1"/>
    <col min="3330" max="3330" width="10.21875" style="420" bestFit="1" customWidth="1"/>
    <col min="3331" max="3331" width="9.21875" style="420" bestFit="1" customWidth="1"/>
    <col min="3332" max="3332" width="10.21875" style="420" bestFit="1" customWidth="1"/>
    <col min="3333" max="3333" width="19.21875" style="420" customWidth="1"/>
    <col min="3334" max="3334" width="10.6640625" style="420" customWidth="1"/>
    <col min="3335" max="3335" width="28" style="420" customWidth="1"/>
    <col min="3336" max="3336" width="8.21875" style="420" customWidth="1"/>
    <col min="3337" max="3337" width="4" style="420" customWidth="1"/>
    <col min="3338" max="3338" width="18.6640625" style="420" customWidth="1"/>
    <col min="3339" max="3339" width="10.6640625" style="420" customWidth="1"/>
    <col min="3340" max="3340" width="31.6640625" style="420" customWidth="1"/>
    <col min="3341" max="3341" width="8.21875" style="420" customWidth="1"/>
    <col min="3342" max="3343" width="12.21875" style="420" bestFit="1" customWidth="1"/>
    <col min="3344" max="3345" width="11.21875" style="420" customWidth="1"/>
    <col min="3346" max="3346" width="9.44140625" style="420" bestFit="1" customWidth="1"/>
    <col min="3347" max="3347" width="10.44140625" style="420" bestFit="1" customWidth="1"/>
    <col min="3348" max="3584" width="9" style="420"/>
    <col min="3585" max="3585" width="9.21875" style="420" bestFit="1" customWidth="1"/>
    <col min="3586" max="3586" width="10.21875" style="420" bestFit="1" customWidth="1"/>
    <col min="3587" max="3587" width="9.21875" style="420" bestFit="1" customWidth="1"/>
    <col min="3588" max="3588" width="10.21875" style="420" bestFit="1" customWidth="1"/>
    <col min="3589" max="3589" width="19.21875" style="420" customWidth="1"/>
    <col min="3590" max="3590" width="10.6640625" style="420" customWidth="1"/>
    <col min="3591" max="3591" width="28" style="420" customWidth="1"/>
    <col min="3592" max="3592" width="8.21875" style="420" customWidth="1"/>
    <col min="3593" max="3593" width="4" style="420" customWidth="1"/>
    <col min="3594" max="3594" width="18.6640625" style="420" customWidth="1"/>
    <col min="3595" max="3595" width="10.6640625" style="420" customWidth="1"/>
    <col min="3596" max="3596" width="31.6640625" style="420" customWidth="1"/>
    <col min="3597" max="3597" width="8.21875" style="420" customWidth="1"/>
    <col min="3598" max="3599" width="12.21875" style="420" bestFit="1" customWidth="1"/>
    <col min="3600" max="3601" width="11.21875" style="420" customWidth="1"/>
    <col min="3602" max="3602" width="9.44140625" style="420" bestFit="1" customWidth="1"/>
    <col min="3603" max="3603" width="10.44140625" style="420" bestFit="1" customWidth="1"/>
    <col min="3604" max="3840" width="9" style="420"/>
    <col min="3841" max="3841" width="9.21875" style="420" bestFit="1" customWidth="1"/>
    <col min="3842" max="3842" width="10.21875" style="420" bestFit="1" customWidth="1"/>
    <col min="3843" max="3843" width="9.21875" style="420" bestFit="1" customWidth="1"/>
    <col min="3844" max="3844" width="10.21875" style="420" bestFit="1" customWidth="1"/>
    <col min="3845" max="3845" width="19.21875" style="420" customWidth="1"/>
    <col min="3846" max="3846" width="10.6640625" style="420" customWidth="1"/>
    <col min="3847" max="3847" width="28" style="420" customWidth="1"/>
    <col min="3848" max="3848" width="8.21875" style="420" customWidth="1"/>
    <col min="3849" max="3849" width="4" style="420" customWidth="1"/>
    <col min="3850" max="3850" width="18.6640625" style="420" customWidth="1"/>
    <col min="3851" max="3851" width="10.6640625" style="420" customWidth="1"/>
    <col min="3852" max="3852" width="31.6640625" style="420" customWidth="1"/>
    <col min="3853" max="3853" width="8.21875" style="420" customWidth="1"/>
    <col min="3854" max="3855" width="12.21875" style="420" bestFit="1" customWidth="1"/>
    <col min="3856" max="3857" width="11.21875" style="420" customWidth="1"/>
    <col min="3858" max="3858" width="9.44140625" style="420" bestFit="1" customWidth="1"/>
    <col min="3859" max="3859" width="10.44140625" style="420" bestFit="1" customWidth="1"/>
    <col min="3860" max="4096" width="9" style="420"/>
    <col min="4097" max="4097" width="9.21875" style="420" bestFit="1" customWidth="1"/>
    <col min="4098" max="4098" width="10.21875" style="420" bestFit="1" customWidth="1"/>
    <col min="4099" max="4099" width="9.21875" style="420" bestFit="1" customWidth="1"/>
    <col min="4100" max="4100" width="10.21875" style="420" bestFit="1" customWidth="1"/>
    <col min="4101" max="4101" width="19.21875" style="420" customWidth="1"/>
    <col min="4102" max="4102" width="10.6640625" style="420" customWidth="1"/>
    <col min="4103" max="4103" width="28" style="420" customWidth="1"/>
    <col min="4104" max="4104" width="8.21875" style="420" customWidth="1"/>
    <col min="4105" max="4105" width="4" style="420" customWidth="1"/>
    <col min="4106" max="4106" width="18.6640625" style="420" customWidth="1"/>
    <col min="4107" max="4107" width="10.6640625" style="420" customWidth="1"/>
    <col min="4108" max="4108" width="31.6640625" style="420" customWidth="1"/>
    <col min="4109" max="4109" width="8.21875" style="420" customWidth="1"/>
    <col min="4110" max="4111" width="12.21875" style="420" bestFit="1" customWidth="1"/>
    <col min="4112" max="4113" width="11.21875" style="420" customWidth="1"/>
    <col min="4114" max="4114" width="9.44140625" style="420" bestFit="1" customWidth="1"/>
    <col min="4115" max="4115" width="10.44140625" style="420" bestFit="1" customWidth="1"/>
    <col min="4116" max="4352" width="9" style="420"/>
    <col min="4353" max="4353" width="9.21875" style="420" bestFit="1" customWidth="1"/>
    <col min="4354" max="4354" width="10.21875" style="420" bestFit="1" customWidth="1"/>
    <col min="4355" max="4355" width="9.21875" style="420" bestFit="1" customWidth="1"/>
    <col min="4356" max="4356" width="10.21875" style="420" bestFit="1" customWidth="1"/>
    <col min="4357" max="4357" width="19.21875" style="420" customWidth="1"/>
    <col min="4358" max="4358" width="10.6640625" style="420" customWidth="1"/>
    <col min="4359" max="4359" width="28" style="420" customWidth="1"/>
    <col min="4360" max="4360" width="8.21875" style="420" customWidth="1"/>
    <col min="4361" max="4361" width="4" style="420" customWidth="1"/>
    <col min="4362" max="4362" width="18.6640625" style="420" customWidth="1"/>
    <col min="4363" max="4363" width="10.6640625" style="420" customWidth="1"/>
    <col min="4364" max="4364" width="31.6640625" style="420" customWidth="1"/>
    <col min="4365" max="4365" width="8.21875" style="420" customWidth="1"/>
    <col min="4366" max="4367" width="12.21875" style="420" bestFit="1" customWidth="1"/>
    <col min="4368" max="4369" width="11.21875" style="420" customWidth="1"/>
    <col min="4370" max="4370" width="9.44140625" style="420" bestFit="1" customWidth="1"/>
    <col min="4371" max="4371" width="10.44140625" style="420" bestFit="1" customWidth="1"/>
    <col min="4372" max="4608" width="9" style="420"/>
    <col min="4609" max="4609" width="9.21875" style="420" bestFit="1" customWidth="1"/>
    <col min="4610" max="4610" width="10.21875" style="420" bestFit="1" customWidth="1"/>
    <col min="4611" max="4611" width="9.21875" style="420" bestFit="1" customWidth="1"/>
    <col min="4612" max="4612" width="10.21875" style="420" bestFit="1" customWidth="1"/>
    <col min="4613" max="4613" width="19.21875" style="420" customWidth="1"/>
    <col min="4614" max="4614" width="10.6640625" style="420" customWidth="1"/>
    <col min="4615" max="4615" width="28" style="420" customWidth="1"/>
    <col min="4616" max="4616" width="8.21875" style="420" customWidth="1"/>
    <col min="4617" max="4617" width="4" style="420" customWidth="1"/>
    <col min="4618" max="4618" width="18.6640625" style="420" customWidth="1"/>
    <col min="4619" max="4619" width="10.6640625" style="420" customWidth="1"/>
    <col min="4620" max="4620" width="31.6640625" style="420" customWidth="1"/>
    <col min="4621" max="4621" width="8.21875" style="420" customWidth="1"/>
    <col min="4622" max="4623" width="12.21875" style="420" bestFit="1" customWidth="1"/>
    <col min="4624" max="4625" width="11.21875" style="420" customWidth="1"/>
    <col min="4626" max="4626" width="9.44140625" style="420" bestFit="1" customWidth="1"/>
    <col min="4627" max="4627" width="10.44140625" style="420" bestFit="1" customWidth="1"/>
    <col min="4628" max="4864" width="9" style="420"/>
    <col min="4865" max="4865" width="9.21875" style="420" bestFit="1" customWidth="1"/>
    <col min="4866" max="4866" width="10.21875" style="420" bestFit="1" customWidth="1"/>
    <col min="4867" max="4867" width="9.21875" style="420" bestFit="1" customWidth="1"/>
    <col min="4868" max="4868" width="10.21875" style="420" bestFit="1" customWidth="1"/>
    <col min="4869" max="4869" width="19.21875" style="420" customWidth="1"/>
    <col min="4870" max="4870" width="10.6640625" style="420" customWidth="1"/>
    <col min="4871" max="4871" width="28" style="420" customWidth="1"/>
    <col min="4872" max="4872" width="8.21875" style="420" customWidth="1"/>
    <col min="4873" max="4873" width="4" style="420" customWidth="1"/>
    <col min="4874" max="4874" width="18.6640625" style="420" customWidth="1"/>
    <col min="4875" max="4875" width="10.6640625" style="420" customWidth="1"/>
    <col min="4876" max="4876" width="31.6640625" style="420" customWidth="1"/>
    <col min="4877" max="4877" width="8.21875" style="420" customWidth="1"/>
    <col min="4878" max="4879" width="12.21875" style="420" bestFit="1" customWidth="1"/>
    <col min="4880" max="4881" width="11.21875" style="420" customWidth="1"/>
    <col min="4882" max="4882" width="9.44140625" style="420" bestFit="1" customWidth="1"/>
    <col min="4883" max="4883" width="10.44140625" style="420" bestFit="1" customWidth="1"/>
    <col min="4884" max="5120" width="9" style="420"/>
    <col min="5121" max="5121" width="9.21875" style="420" bestFit="1" customWidth="1"/>
    <col min="5122" max="5122" width="10.21875" style="420" bestFit="1" customWidth="1"/>
    <col min="5123" max="5123" width="9.21875" style="420" bestFit="1" customWidth="1"/>
    <col min="5124" max="5124" width="10.21875" style="420" bestFit="1" customWidth="1"/>
    <col min="5125" max="5125" width="19.21875" style="420" customWidth="1"/>
    <col min="5126" max="5126" width="10.6640625" style="420" customWidth="1"/>
    <col min="5127" max="5127" width="28" style="420" customWidth="1"/>
    <col min="5128" max="5128" width="8.21875" style="420" customWidth="1"/>
    <col min="5129" max="5129" width="4" style="420" customWidth="1"/>
    <col min="5130" max="5130" width="18.6640625" style="420" customWidth="1"/>
    <col min="5131" max="5131" width="10.6640625" style="420" customWidth="1"/>
    <col min="5132" max="5132" width="31.6640625" style="420" customWidth="1"/>
    <col min="5133" max="5133" width="8.21875" style="420" customWidth="1"/>
    <col min="5134" max="5135" width="12.21875" style="420" bestFit="1" customWidth="1"/>
    <col min="5136" max="5137" width="11.21875" style="420" customWidth="1"/>
    <col min="5138" max="5138" width="9.44140625" style="420" bestFit="1" customWidth="1"/>
    <col min="5139" max="5139" width="10.44140625" style="420" bestFit="1" customWidth="1"/>
    <col min="5140" max="5376" width="9" style="420"/>
    <col min="5377" max="5377" width="9.21875" style="420" bestFit="1" customWidth="1"/>
    <col min="5378" max="5378" width="10.21875" style="420" bestFit="1" customWidth="1"/>
    <col min="5379" max="5379" width="9.21875" style="420" bestFit="1" customWidth="1"/>
    <col min="5380" max="5380" width="10.21875" style="420" bestFit="1" customWidth="1"/>
    <col min="5381" max="5381" width="19.21875" style="420" customWidth="1"/>
    <col min="5382" max="5382" width="10.6640625" style="420" customWidth="1"/>
    <col min="5383" max="5383" width="28" style="420" customWidth="1"/>
    <col min="5384" max="5384" width="8.21875" style="420" customWidth="1"/>
    <col min="5385" max="5385" width="4" style="420" customWidth="1"/>
    <col min="5386" max="5386" width="18.6640625" style="420" customWidth="1"/>
    <col min="5387" max="5387" width="10.6640625" style="420" customWidth="1"/>
    <col min="5388" max="5388" width="31.6640625" style="420" customWidth="1"/>
    <col min="5389" max="5389" width="8.21875" style="420" customWidth="1"/>
    <col min="5390" max="5391" width="12.21875" style="420" bestFit="1" customWidth="1"/>
    <col min="5392" max="5393" width="11.21875" style="420" customWidth="1"/>
    <col min="5394" max="5394" width="9.44140625" style="420" bestFit="1" customWidth="1"/>
    <col min="5395" max="5395" width="10.44140625" style="420" bestFit="1" customWidth="1"/>
    <col min="5396" max="5632" width="9" style="420"/>
    <col min="5633" max="5633" width="9.21875" style="420" bestFit="1" customWidth="1"/>
    <col min="5634" max="5634" width="10.21875" style="420" bestFit="1" customWidth="1"/>
    <col min="5635" max="5635" width="9.21875" style="420" bestFit="1" customWidth="1"/>
    <col min="5636" max="5636" width="10.21875" style="420" bestFit="1" customWidth="1"/>
    <col min="5637" max="5637" width="19.21875" style="420" customWidth="1"/>
    <col min="5638" max="5638" width="10.6640625" style="420" customWidth="1"/>
    <col min="5639" max="5639" width="28" style="420" customWidth="1"/>
    <col min="5640" max="5640" width="8.21875" style="420" customWidth="1"/>
    <col min="5641" max="5641" width="4" style="420" customWidth="1"/>
    <col min="5642" max="5642" width="18.6640625" style="420" customWidth="1"/>
    <col min="5643" max="5643" width="10.6640625" style="420" customWidth="1"/>
    <col min="5644" max="5644" width="31.6640625" style="420" customWidth="1"/>
    <col min="5645" max="5645" width="8.21875" style="420" customWidth="1"/>
    <col min="5646" max="5647" width="12.21875" style="420" bestFit="1" customWidth="1"/>
    <col min="5648" max="5649" width="11.21875" style="420" customWidth="1"/>
    <col min="5650" max="5650" width="9.44140625" style="420" bestFit="1" customWidth="1"/>
    <col min="5651" max="5651" width="10.44140625" style="420" bestFit="1" customWidth="1"/>
    <col min="5652" max="5888" width="9" style="420"/>
    <col min="5889" max="5889" width="9.21875" style="420" bestFit="1" customWidth="1"/>
    <col min="5890" max="5890" width="10.21875" style="420" bestFit="1" customWidth="1"/>
    <col min="5891" max="5891" width="9.21875" style="420" bestFit="1" customWidth="1"/>
    <col min="5892" max="5892" width="10.21875" style="420" bestFit="1" customWidth="1"/>
    <col min="5893" max="5893" width="19.21875" style="420" customWidth="1"/>
    <col min="5894" max="5894" width="10.6640625" style="420" customWidth="1"/>
    <col min="5895" max="5895" width="28" style="420" customWidth="1"/>
    <col min="5896" max="5896" width="8.21875" style="420" customWidth="1"/>
    <col min="5897" max="5897" width="4" style="420" customWidth="1"/>
    <col min="5898" max="5898" width="18.6640625" style="420" customWidth="1"/>
    <col min="5899" max="5899" width="10.6640625" style="420" customWidth="1"/>
    <col min="5900" max="5900" width="31.6640625" style="420" customWidth="1"/>
    <col min="5901" max="5901" width="8.21875" style="420" customWidth="1"/>
    <col min="5902" max="5903" width="12.21875" style="420" bestFit="1" customWidth="1"/>
    <col min="5904" max="5905" width="11.21875" style="420" customWidth="1"/>
    <col min="5906" max="5906" width="9.44140625" style="420" bestFit="1" customWidth="1"/>
    <col min="5907" max="5907" width="10.44140625" style="420" bestFit="1" customWidth="1"/>
    <col min="5908" max="6144" width="9" style="420"/>
    <col min="6145" max="6145" width="9.21875" style="420" bestFit="1" customWidth="1"/>
    <col min="6146" max="6146" width="10.21875" style="420" bestFit="1" customWidth="1"/>
    <col min="6147" max="6147" width="9.21875" style="420" bestFit="1" customWidth="1"/>
    <col min="6148" max="6148" width="10.21875" style="420" bestFit="1" customWidth="1"/>
    <col min="6149" max="6149" width="19.21875" style="420" customWidth="1"/>
    <col min="6150" max="6150" width="10.6640625" style="420" customWidth="1"/>
    <col min="6151" max="6151" width="28" style="420" customWidth="1"/>
    <col min="6152" max="6152" width="8.21875" style="420" customWidth="1"/>
    <col min="6153" max="6153" width="4" style="420" customWidth="1"/>
    <col min="6154" max="6154" width="18.6640625" style="420" customWidth="1"/>
    <col min="6155" max="6155" width="10.6640625" style="420" customWidth="1"/>
    <col min="6156" max="6156" width="31.6640625" style="420" customWidth="1"/>
    <col min="6157" max="6157" width="8.21875" style="420" customWidth="1"/>
    <col min="6158" max="6159" width="12.21875" style="420" bestFit="1" customWidth="1"/>
    <col min="6160" max="6161" width="11.21875" style="420" customWidth="1"/>
    <col min="6162" max="6162" width="9.44140625" style="420" bestFit="1" customWidth="1"/>
    <col min="6163" max="6163" width="10.44140625" style="420" bestFit="1" customWidth="1"/>
    <col min="6164" max="6400" width="9" style="420"/>
    <col min="6401" max="6401" width="9.21875" style="420" bestFit="1" customWidth="1"/>
    <col min="6402" max="6402" width="10.21875" style="420" bestFit="1" customWidth="1"/>
    <col min="6403" max="6403" width="9.21875" style="420" bestFit="1" customWidth="1"/>
    <col min="6404" max="6404" width="10.21875" style="420" bestFit="1" customWidth="1"/>
    <col min="6405" max="6405" width="19.21875" style="420" customWidth="1"/>
    <col min="6406" max="6406" width="10.6640625" style="420" customWidth="1"/>
    <col min="6407" max="6407" width="28" style="420" customWidth="1"/>
    <col min="6408" max="6408" width="8.21875" style="420" customWidth="1"/>
    <col min="6409" max="6409" width="4" style="420" customWidth="1"/>
    <col min="6410" max="6410" width="18.6640625" style="420" customWidth="1"/>
    <col min="6411" max="6411" width="10.6640625" style="420" customWidth="1"/>
    <col min="6412" max="6412" width="31.6640625" style="420" customWidth="1"/>
    <col min="6413" max="6413" width="8.21875" style="420" customWidth="1"/>
    <col min="6414" max="6415" width="12.21875" style="420" bestFit="1" customWidth="1"/>
    <col min="6416" max="6417" width="11.21875" style="420" customWidth="1"/>
    <col min="6418" max="6418" width="9.44140625" style="420" bestFit="1" customWidth="1"/>
    <col min="6419" max="6419" width="10.44140625" style="420" bestFit="1" customWidth="1"/>
    <col min="6420" max="6656" width="9" style="420"/>
    <col min="6657" max="6657" width="9.21875" style="420" bestFit="1" customWidth="1"/>
    <col min="6658" max="6658" width="10.21875" style="420" bestFit="1" customWidth="1"/>
    <col min="6659" max="6659" width="9.21875" style="420" bestFit="1" customWidth="1"/>
    <col min="6660" max="6660" width="10.21875" style="420" bestFit="1" customWidth="1"/>
    <col min="6661" max="6661" width="19.21875" style="420" customWidth="1"/>
    <col min="6662" max="6662" width="10.6640625" style="420" customWidth="1"/>
    <col min="6663" max="6663" width="28" style="420" customWidth="1"/>
    <col min="6664" max="6664" width="8.21875" style="420" customWidth="1"/>
    <col min="6665" max="6665" width="4" style="420" customWidth="1"/>
    <col min="6666" max="6666" width="18.6640625" style="420" customWidth="1"/>
    <col min="6667" max="6667" width="10.6640625" style="420" customWidth="1"/>
    <col min="6668" max="6668" width="31.6640625" style="420" customWidth="1"/>
    <col min="6669" max="6669" width="8.21875" style="420" customWidth="1"/>
    <col min="6670" max="6671" width="12.21875" style="420" bestFit="1" customWidth="1"/>
    <col min="6672" max="6673" width="11.21875" style="420" customWidth="1"/>
    <col min="6674" max="6674" width="9.44140625" style="420" bestFit="1" customWidth="1"/>
    <col min="6675" max="6675" width="10.44140625" style="420" bestFit="1" customWidth="1"/>
    <col min="6676" max="6912" width="9" style="420"/>
    <col min="6913" max="6913" width="9.21875" style="420" bestFit="1" customWidth="1"/>
    <col min="6914" max="6914" width="10.21875" style="420" bestFit="1" customWidth="1"/>
    <col min="6915" max="6915" width="9.21875" style="420" bestFit="1" customWidth="1"/>
    <col min="6916" max="6916" width="10.21875" style="420" bestFit="1" customWidth="1"/>
    <col min="6917" max="6917" width="19.21875" style="420" customWidth="1"/>
    <col min="6918" max="6918" width="10.6640625" style="420" customWidth="1"/>
    <col min="6919" max="6919" width="28" style="420" customWidth="1"/>
    <col min="6920" max="6920" width="8.21875" style="420" customWidth="1"/>
    <col min="6921" max="6921" width="4" style="420" customWidth="1"/>
    <col min="6922" max="6922" width="18.6640625" style="420" customWidth="1"/>
    <col min="6923" max="6923" width="10.6640625" style="420" customWidth="1"/>
    <col min="6924" max="6924" width="31.6640625" style="420" customWidth="1"/>
    <col min="6925" max="6925" width="8.21875" style="420" customWidth="1"/>
    <col min="6926" max="6927" width="12.21875" style="420" bestFit="1" customWidth="1"/>
    <col min="6928" max="6929" width="11.21875" style="420" customWidth="1"/>
    <col min="6930" max="6930" width="9.44140625" style="420" bestFit="1" customWidth="1"/>
    <col min="6931" max="6931" width="10.44140625" style="420" bestFit="1" customWidth="1"/>
    <col min="6932" max="7168" width="9" style="420"/>
    <col min="7169" max="7169" width="9.21875" style="420" bestFit="1" customWidth="1"/>
    <col min="7170" max="7170" width="10.21875" style="420" bestFit="1" customWidth="1"/>
    <col min="7171" max="7171" width="9.21875" style="420" bestFit="1" customWidth="1"/>
    <col min="7172" max="7172" width="10.21875" style="420" bestFit="1" customWidth="1"/>
    <col min="7173" max="7173" width="19.21875" style="420" customWidth="1"/>
    <col min="7174" max="7174" width="10.6640625" style="420" customWidth="1"/>
    <col min="7175" max="7175" width="28" style="420" customWidth="1"/>
    <col min="7176" max="7176" width="8.21875" style="420" customWidth="1"/>
    <col min="7177" max="7177" width="4" style="420" customWidth="1"/>
    <col min="7178" max="7178" width="18.6640625" style="420" customWidth="1"/>
    <col min="7179" max="7179" width="10.6640625" style="420" customWidth="1"/>
    <col min="7180" max="7180" width="31.6640625" style="420" customWidth="1"/>
    <col min="7181" max="7181" width="8.21875" style="420" customWidth="1"/>
    <col min="7182" max="7183" width="12.21875" style="420" bestFit="1" customWidth="1"/>
    <col min="7184" max="7185" width="11.21875" style="420" customWidth="1"/>
    <col min="7186" max="7186" width="9.44140625" style="420" bestFit="1" customWidth="1"/>
    <col min="7187" max="7187" width="10.44140625" style="420" bestFit="1" customWidth="1"/>
    <col min="7188" max="7424" width="9" style="420"/>
    <col min="7425" max="7425" width="9.21875" style="420" bestFit="1" customWidth="1"/>
    <col min="7426" max="7426" width="10.21875" style="420" bestFit="1" customWidth="1"/>
    <col min="7427" max="7427" width="9.21875" style="420" bestFit="1" customWidth="1"/>
    <col min="7428" max="7428" width="10.21875" style="420" bestFit="1" customWidth="1"/>
    <col min="7429" max="7429" width="19.21875" style="420" customWidth="1"/>
    <col min="7430" max="7430" width="10.6640625" style="420" customWidth="1"/>
    <col min="7431" max="7431" width="28" style="420" customWidth="1"/>
    <col min="7432" max="7432" width="8.21875" style="420" customWidth="1"/>
    <col min="7433" max="7433" width="4" style="420" customWidth="1"/>
    <col min="7434" max="7434" width="18.6640625" style="420" customWidth="1"/>
    <col min="7435" max="7435" width="10.6640625" style="420" customWidth="1"/>
    <col min="7436" max="7436" width="31.6640625" style="420" customWidth="1"/>
    <col min="7437" max="7437" width="8.21875" style="420" customWidth="1"/>
    <col min="7438" max="7439" width="12.21875" style="420" bestFit="1" customWidth="1"/>
    <col min="7440" max="7441" width="11.21875" style="420" customWidth="1"/>
    <col min="7442" max="7442" width="9.44140625" style="420" bestFit="1" customWidth="1"/>
    <col min="7443" max="7443" width="10.44140625" style="420" bestFit="1" customWidth="1"/>
    <col min="7444" max="7680" width="9" style="420"/>
    <col min="7681" max="7681" width="9.21875" style="420" bestFit="1" customWidth="1"/>
    <col min="7682" max="7682" width="10.21875" style="420" bestFit="1" customWidth="1"/>
    <col min="7683" max="7683" width="9.21875" style="420" bestFit="1" customWidth="1"/>
    <col min="7684" max="7684" width="10.21875" style="420" bestFit="1" customWidth="1"/>
    <col min="7685" max="7685" width="19.21875" style="420" customWidth="1"/>
    <col min="7686" max="7686" width="10.6640625" style="420" customWidth="1"/>
    <col min="7687" max="7687" width="28" style="420" customWidth="1"/>
    <col min="7688" max="7688" width="8.21875" style="420" customWidth="1"/>
    <col min="7689" max="7689" width="4" style="420" customWidth="1"/>
    <col min="7690" max="7690" width="18.6640625" style="420" customWidth="1"/>
    <col min="7691" max="7691" width="10.6640625" style="420" customWidth="1"/>
    <col min="7692" max="7692" width="31.6640625" style="420" customWidth="1"/>
    <col min="7693" max="7693" width="8.21875" style="420" customWidth="1"/>
    <col min="7694" max="7695" width="12.21875" style="420" bestFit="1" customWidth="1"/>
    <col min="7696" max="7697" width="11.21875" style="420" customWidth="1"/>
    <col min="7698" max="7698" width="9.44140625" style="420" bestFit="1" customWidth="1"/>
    <col min="7699" max="7699" width="10.44140625" style="420" bestFit="1" customWidth="1"/>
    <col min="7700" max="7936" width="9" style="420"/>
    <col min="7937" max="7937" width="9.21875" style="420" bestFit="1" customWidth="1"/>
    <col min="7938" max="7938" width="10.21875" style="420" bestFit="1" customWidth="1"/>
    <col min="7939" max="7939" width="9.21875" style="420" bestFit="1" customWidth="1"/>
    <col min="7940" max="7940" width="10.21875" style="420" bestFit="1" customWidth="1"/>
    <col min="7941" max="7941" width="19.21875" style="420" customWidth="1"/>
    <col min="7942" max="7942" width="10.6640625" style="420" customWidth="1"/>
    <col min="7943" max="7943" width="28" style="420" customWidth="1"/>
    <col min="7944" max="7944" width="8.21875" style="420" customWidth="1"/>
    <col min="7945" max="7945" width="4" style="420" customWidth="1"/>
    <col min="7946" max="7946" width="18.6640625" style="420" customWidth="1"/>
    <col min="7947" max="7947" width="10.6640625" style="420" customWidth="1"/>
    <col min="7948" max="7948" width="31.6640625" style="420" customWidth="1"/>
    <col min="7949" max="7949" width="8.21875" style="420" customWidth="1"/>
    <col min="7950" max="7951" width="12.21875" style="420" bestFit="1" customWidth="1"/>
    <col min="7952" max="7953" width="11.21875" style="420" customWidth="1"/>
    <col min="7954" max="7954" width="9.44140625" style="420" bestFit="1" customWidth="1"/>
    <col min="7955" max="7955" width="10.44140625" style="420" bestFit="1" customWidth="1"/>
    <col min="7956" max="8192" width="9" style="420"/>
    <col min="8193" max="8193" width="9.21875" style="420" bestFit="1" customWidth="1"/>
    <col min="8194" max="8194" width="10.21875" style="420" bestFit="1" customWidth="1"/>
    <col min="8195" max="8195" width="9.21875" style="420" bestFit="1" customWidth="1"/>
    <col min="8196" max="8196" width="10.21875" style="420" bestFit="1" customWidth="1"/>
    <col min="8197" max="8197" width="19.21875" style="420" customWidth="1"/>
    <col min="8198" max="8198" width="10.6640625" style="420" customWidth="1"/>
    <col min="8199" max="8199" width="28" style="420" customWidth="1"/>
    <col min="8200" max="8200" width="8.21875" style="420" customWidth="1"/>
    <col min="8201" max="8201" width="4" style="420" customWidth="1"/>
    <col min="8202" max="8202" width="18.6640625" style="420" customWidth="1"/>
    <col min="8203" max="8203" width="10.6640625" style="420" customWidth="1"/>
    <col min="8204" max="8204" width="31.6640625" style="420" customWidth="1"/>
    <col min="8205" max="8205" width="8.21875" style="420" customWidth="1"/>
    <col min="8206" max="8207" width="12.21875" style="420" bestFit="1" customWidth="1"/>
    <col min="8208" max="8209" width="11.21875" style="420" customWidth="1"/>
    <col min="8210" max="8210" width="9.44140625" style="420" bestFit="1" customWidth="1"/>
    <col min="8211" max="8211" width="10.44140625" style="420" bestFit="1" customWidth="1"/>
    <col min="8212" max="8448" width="9" style="420"/>
    <col min="8449" max="8449" width="9.21875" style="420" bestFit="1" customWidth="1"/>
    <col min="8450" max="8450" width="10.21875" style="420" bestFit="1" customWidth="1"/>
    <col min="8451" max="8451" width="9.21875" style="420" bestFit="1" customWidth="1"/>
    <col min="8452" max="8452" width="10.21875" style="420" bestFit="1" customWidth="1"/>
    <col min="8453" max="8453" width="19.21875" style="420" customWidth="1"/>
    <col min="8454" max="8454" width="10.6640625" style="420" customWidth="1"/>
    <col min="8455" max="8455" width="28" style="420" customWidth="1"/>
    <col min="8456" max="8456" width="8.21875" style="420" customWidth="1"/>
    <col min="8457" max="8457" width="4" style="420" customWidth="1"/>
    <col min="8458" max="8458" width="18.6640625" style="420" customWidth="1"/>
    <col min="8459" max="8459" width="10.6640625" style="420" customWidth="1"/>
    <col min="8460" max="8460" width="31.6640625" style="420" customWidth="1"/>
    <col min="8461" max="8461" width="8.21875" style="420" customWidth="1"/>
    <col min="8462" max="8463" width="12.21875" style="420" bestFit="1" customWidth="1"/>
    <col min="8464" max="8465" width="11.21875" style="420" customWidth="1"/>
    <col min="8466" max="8466" width="9.44140625" style="420" bestFit="1" customWidth="1"/>
    <col min="8467" max="8467" width="10.44140625" style="420" bestFit="1" customWidth="1"/>
    <col min="8468" max="8704" width="9" style="420"/>
    <col min="8705" max="8705" width="9.21875" style="420" bestFit="1" customWidth="1"/>
    <col min="8706" max="8706" width="10.21875" style="420" bestFit="1" customWidth="1"/>
    <col min="8707" max="8707" width="9.21875" style="420" bestFit="1" customWidth="1"/>
    <col min="8708" max="8708" width="10.21875" style="420" bestFit="1" customWidth="1"/>
    <col min="8709" max="8709" width="19.21875" style="420" customWidth="1"/>
    <col min="8710" max="8710" width="10.6640625" style="420" customWidth="1"/>
    <col min="8711" max="8711" width="28" style="420" customWidth="1"/>
    <col min="8712" max="8712" width="8.21875" style="420" customWidth="1"/>
    <col min="8713" max="8713" width="4" style="420" customWidth="1"/>
    <col min="8714" max="8714" width="18.6640625" style="420" customWidth="1"/>
    <col min="8715" max="8715" width="10.6640625" style="420" customWidth="1"/>
    <col min="8716" max="8716" width="31.6640625" style="420" customWidth="1"/>
    <col min="8717" max="8717" width="8.21875" style="420" customWidth="1"/>
    <col min="8718" max="8719" width="12.21875" style="420" bestFit="1" customWidth="1"/>
    <col min="8720" max="8721" width="11.21875" style="420" customWidth="1"/>
    <col min="8722" max="8722" width="9.44140625" style="420" bestFit="1" customWidth="1"/>
    <col min="8723" max="8723" width="10.44140625" style="420" bestFit="1" customWidth="1"/>
    <col min="8724" max="8960" width="9" style="420"/>
    <col min="8961" max="8961" width="9.21875" style="420" bestFit="1" customWidth="1"/>
    <col min="8962" max="8962" width="10.21875" style="420" bestFit="1" customWidth="1"/>
    <col min="8963" max="8963" width="9.21875" style="420" bestFit="1" customWidth="1"/>
    <col min="8964" max="8964" width="10.21875" style="420" bestFit="1" customWidth="1"/>
    <col min="8965" max="8965" width="19.21875" style="420" customWidth="1"/>
    <col min="8966" max="8966" width="10.6640625" style="420" customWidth="1"/>
    <col min="8967" max="8967" width="28" style="420" customWidth="1"/>
    <col min="8968" max="8968" width="8.21875" style="420" customWidth="1"/>
    <col min="8969" max="8969" width="4" style="420" customWidth="1"/>
    <col min="8970" max="8970" width="18.6640625" style="420" customWidth="1"/>
    <col min="8971" max="8971" width="10.6640625" style="420" customWidth="1"/>
    <col min="8972" max="8972" width="31.6640625" style="420" customWidth="1"/>
    <col min="8973" max="8973" width="8.21875" style="420" customWidth="1"/>
    <col min="8974" max="8975" width="12.21875" style="420" bestFit="1" customWidth="1"/>
    <col min="8976" max="8977" width="11.21875" style="420" customWidth="1"/>
    <col min="8978" max="8978" width="9.44140625" style="420" bestFit="1" customWidth="1"/>
    <col min="8979" max="8979" width="10.44140625" style="420" bestFit="1" customWidth="1"/>
    <col min="8980" max="9216" width="9" style="420"/>
    <col min="9217" max="9217" width="9.21875" style="420" bestFit="1" customWidth="1"/>
    <col min="9218" max="9218" width="10.21875" style="420" bestFit="1" customWidth="1"/>
    <col min="9219" max="9219" width="9.21875" style="420" bestFit="1" customWidth="1"/>
    <col min="9220" max="9220" width="10.21875" style="420" bestFit="1" customWidth="1"/>
    <col min="9221" max="9221" width="19.21875" style="420" customWidth="1"/>
    <col min="9222" max="9222" width="10.6640625" style="420" customWidth="1"/>
    <col min="9223" max="9223" width="28" style="420" customWidth="1"/>
    <col min="9224" max="9224" width="8.21875" style="420" customWidth="1"/>
    <col min="9225" max="9225" width="4" style="420" customWidth="1"/>
    <col min="9226" max="9226" width="18.6640625" style="420" customWidth="1"/>
    <col min="9227" max="9227" width="10.6640625" style="420" customWidth="1"/>
    <col min="9228" max="9228" width="31.6640625" style="420" customWidth="1"/>
    <col min="9229" max="9229" width="8.21875" style="420" customWidth="1"/>
    <col min="9230" max="9231" width="12.21875" style="420" bestFit="1" customWidth="1"/>
    <col min="9232" max="9233" width="11.21875" style="420" customWidth="1"/>
    <col min="9234" max="9234" width="9.44140625" style="420" bestFit="1" customWidth="1"/>
    <col min="9235" max="9235" width="10.44140625" style="420" bestFit="1" customWidth="1"/>
    <col min="9236" max="9472" width="9" style="420"/>
    <col min="9473" max="9473" width="9.21875" style="420" bestFit="1" customWidth="1"/>
    <col min="9474" max="9474" width="10.21875" style="420" bestFit="1" customWidth="1"/>
    <col min="9475" max="9475" width="9.21875" style="420" bestFit="1" customWidth="1"/>
    <col min="9476" max="9476" width="10.21875" style="420" bestFit="1" customWidth="1"/>
    <col min="9477" max="9477" width="19.21875" style="420" customWidth="1"/>
    <col min="9478" max="9478" width="10.6640625" style="420" customWidth="1"/>
    <col min="9479" max="9479" width="28" style="420" customWidth="1"/>
    <col min="9480" max="9480" width="8.21875" style="420" customWidth="1"/>
    <col min="9481" max="9481" width="4" style="420" customWidth="1"/>
    <col min="9482" max="9482" width="18.6640625" style="420" customWidth="1"/>
    <col min="9483" max="9483" width="10.6640625" style="420" customWidth="1"/>
    <col min="9484" max="9484" width="31.6640625" style="420" customWidth="1"/>
    <col min="9485" max="9485" width="8.21875" style="420" customWidth="1"/>
    <col min="9486" max="9487" width="12.21875" style="420" bestFit="1" customWidth="1"/>
    <col min="9488" max="9489" width="11.21875" style="420" customWidth="1"/>
    <col min="9490" max="9490" width="9.44140625" style="420" bestFit="1" customWidth="1"/>
    <col min="9491" max="9491" width="10.44140625" style="420" bestFit="1" customWidth="1"/>
    <col min="9492" max="9728" width="9" style="420"/>
    <col min="9729" max="9729" width="9.21875" style="420" bestFit="1" customWidth="1"/>
    <col min="9730" max="9730" width="10.21875" style="420" bestFit="1" customWidth="1"/>
    <col min="9731" max="9731" width="9.21875" style="420" bestFit="1" customWidth="1"/>
    <col min="9732" max="9732" width="10.21875" style="420" bestFit="1" customWidth="1"/>
    <col min="9733" max="9733" width="19.21875" style="420" customWidth="1"/>
    <col min="9734" max="9734" width="10.6640625" style="420" customWidth="1"/>
    <col min="9735" max="9735" width="28" style="420" customWidth="1"/>
    <col min="9736" max="9736" width="8.21875" style="420" customWidth="1"/>
    <col min="9737" max="9737" width="4" style="420" customWidth="1"/>
    <col min="9738" max="9738" width="18.6640625" style="420" customWidth="1"/>
    <col min="9739" max="9739" width="10.6640625" style="420" customWidth="1"/>
    <col min="9740" max="9740" width="31.6640625" style="420" customWidth="1"/>
    <col min="9741" max="9741" width="8.21875" style="420" customWidth="1"/>
    <col min="9742" max="9743" width="12.21875" style="420" bestFit="1" customWidth="1"/>
    <col min="9744" max="9745" width="11.21875" style="420" customWidth="1"/>
    <col min="9746" max="9746" width="9.44140625" style="420" bestFit="1" customWidth="1"/>
    <col min="9747" max="9747" width="10.44140625" style="420" bestFit="1" customWidth="1"/>
    <col min="9748" max="9984" width="9" style="420"/>
    <col min="9985" max="9985" width="9.21875" style="420" bestFit="1" customWidth="1"/>
    <col min="9986" max="9986" width="10.21875" style="420" bestFit="1" customWidth="1"/>
    <col min="9987" max="9987" width="9.21875" style="420" bestFit="1" customWidth="1"/>
    <col min="9988" max="9988" width="10.21875" style="420" bestFit="1" customWidth="1"/>
    <col min="9989" max="9989" width="19.21875" style="420" customWidth="1"/>
    <col min="9990" max="9990" width="10.6640625" style="420" customWidth="1"/>
    <col min="9991" max="9991" width="28" style="420" customWidth="1"/>
    <col min="9992" max="9992" width="8.21875" style="420" customWidth="1"/>
    <col min="9993" max="9993" width="4" style="420" customWidth="1"/>
    <col min="9994" max="9994" width="18.6640625" style="420" customWidth="1"/>
    <col min="9995" max="9995" width="10.6640625" style="420" customWidth="1"/>
    <col min="9996" max="9996" width="31.6640625" style="420" customWidth="1"/>
    <col min="9997" max="9997" width="8.21875" style="420" customWidth="1"/>
    <col min="9998" max="9999" width="12.21875" style="420" bestFit="1" customWidth="1"/>
    <col min="10000" max="10001" width="11.21875" style="420" customWidth="1"/>
    <col min="10002" max="10002" width="9.44140625" style="420" bestFit="1" customWidth="1"/>
    <col min="10003" max="10003" width="10.44140625" style="420" bestFit="1" customWidth="1"/>
    <col min="10004" max="10240" width="9" style="420"/>
    <col min="10241" max="10241" width="9.21875" style="420" bestFit="1" customWidth="1"/>
    <col min="10242" max="10242" width="10.21875" style="420" bestFit="1" customWidth="1"/>
    <col min="10243" max="10243" width="9.21875" style="420" bestFit="1" customWidth="1"/>
    <col min="10244" max="10244" width="10.21875" style="420" bestFit="1" customWidth="1"/>
    <col min="10245" max="10245" width="19.21875" style="420" customWidth="1"/>
    <col min="10246" max="10246" width="10.6640625" style="420" customWidth="1"/>
    <col min="10247" max="10247" width="28" style="420" customWidth="1"/>
    <col min="10248" max="10248" width="8.21875" style="420" customWidth="1"/>
    <col min="10249" max="10249" width="4" style="420" customWidth="1"/>
    <col min="10250" max="10250" width="18.6640625" style="420" customWidth="1"/>
    <col min="10251" max="10251" width="10.6640625" style="420" customWidth="1"/>
    <col min="10252" max="10252" width="31.6640625" style="420" customWidth="1"/>
    <col min="10253" max="10253" width="8.21875" style="420" customWidth="1"/>
    <col min="10254" max="10255" width="12.21875" style="420" bestFit="1" customWidth="1"/>
    <col min="10256" max="10257" width="11.21875" style="420" customWidth="1"/>
    <col min="10258" max="10258" width="9.44140625" style="420" bestFit="1" customWidth="1"/>
    <col min="10259" max="10259" width="10.44140625" style="420" bestFit="1" customWidth="1"/>
    <col min="10260" max="10496" width="9" style="420"/>
    <col min="10497" max="10497" width="9.21875" style="420" bestFit="1" customWidth="1"/>
    <col min="10498" max="10498" width="10.21875" style="420" bestFit="1" customWidth="1"/>
    <col min="10499" max="10499" width="9.21875" style="420" bestFit="1" customWidth="1"/>
    <col min="10500" max="10500" width="10.21875" style="420" bestFit="1" customWidth="1"/>
    <col min="10501" max="10501" width="19.21875" style="420" customWidth="1"/>
    <col min="10502" max="10502" width="10.6640625" style="420" customWidth="1"/>
    <col min="10503" max="10503" width="28" style="420" customWidth="1"/>
    <col min="10504" max="10504" width="8.21875" style="420" customWidth="1"/>
    <col min="10505" max="10505" width="4" style="420" customWidth="1"/>
    <col min="10506" max="10506" width="18.6640625" style="420" customWidth="1"/>
    <col min="10507" max="10507" width="10.6640625" style="420" customWidth="1"/>
    <col min="10508" max="10508" width="31.6640625" style="420" customWidth="1"/>
    <col min="10509" max="10509" width="8.21875" style="420" customWidth="1"/>
    <col min="10510" max="10511" width="12.21875" style="420" bestFit="1" customWidth="1"/>
    <col min="10512" max="10513" width="11.21875" style="420" customWidth="1"/>
    <col min="10514" max="10514" width="9.44140625" style="420" bestFit="1" customWidth="1"/>
    <col min="10515" max="10515" width="10.44140625" style="420" bestFit="1" customWidth="1"/>
    <col min="10516" max="10752" width="9" style="420"/>
    <col min="10753" max="10753" width="9.21875" style="420" bestFit="1" customWidth="1"/>
    <col min="10754" max="10754" width="10.21875" style="420" bestFit="1" customWidth="1"/>
    <col min="10755" max="10755" width="9.21875" style="420" bestFit="1" customWidth="1"/>
    <col min="10756" max="10756" width="10.21875" style="420" bestFit="1" customWidth="1"/>
    <col min="10757" max="10757" width="19.21875" style="420" customWidth="1"/>
    <col min="10758" max="10758" width="10.6640625" style="420" customWidth="1"/>
    <col min="10759" max="10759" width="28" style="420" customWidth="1"/>
    <col min="10760" max="10760" width="8.21875" style="420" customWidth="1"/>
    <col min="10761" max="10761" width="4" style="420" customWidth="1"/>
    <col min="10762" max="10762" width="18.6640625" style="420" customWidth="1"/>
    <col min="10763" max="10763" width="10.6640625" style="420" customWidth="1"/>
    <col min="10764" max="10764" width="31.6640625" style="420" customWidth="1"/>
    <col min="10765" max="10765" width="8.21875" style="420" customWidth="1"/>
    <col min="10766" max="10767" width="12.21875" style="420" bestFit="1" customWidth="1"/>
    <col min="10768" max="10769" width="11.21875" style="420" customWidth="1"/>
    <col min="10770" max="10770" width="9.44140625" style="420" bestFit="1" customWidth="1"/>
    <col min="10771" max="10771" width="10.44140625" style="420" bestFit="1" customWidth="1"/>
    <col min="10772" max="11008" width="9" style="420"/>
    <col min="11009" max="11009" width="9.21875" style="420" bestFit="1" customWidth="1"/>
    <col min="11010" max="11010" width="10.21875" style="420" bestFit="1" customWidth="1"/>
    <col min="11011" max="11011" width="9.21875" style="420" bestFit="1" customWidth="1"/>
    <col min="11012" max="11012" width="10.21875" style="420" bestFit="1" customWidth="1"/>
    <col min="11013" max="11013" width="19.21875" style="420" customWidth="1"/>
    <col min="11014" max="11014" width="10.6640625" style="420" customWidth="1"/>
    <col min="11015" max="11015" width="28" style="420" customWidth="1"/>
    <col min="11016" max="11016" width="8.21875" style="420" customWidth="1"/>
    <col min="11017" max="11017" width="4" style="420" customWidth="1"/>
    <col min="11018" max="11018" width="18.6640625" style="420" customWidth="1"/>
    <col min="11019" max="11019" width="10.6640625" style="420" customWidth="1"/>
    <col min="11020" max="11020" width="31.6640625" style="420" customWidth="1"/>
    <col min="11021" max="11021" width="8.21875" style="420" customWidth="1"/>
    <col min="11022" max="11023" width="12.21875" style="420" bestFit="1" customWidth="1"/>
    <col min="11024" max="11025" width="11.21875" style="420" customWidth="1"/>
    <col min="11026" max="11026" width="9.44140625" style="420" bestFit="1" customWidth="1"/>
    <col min="11027" max="11027" width="10.44140625" style="420" bestFit="1" customWidth="1"/>
    <col min="11028" max="11264" width="9" style="420"/>
    <col min="11265" max="11265" width="9.21875" style="420" bestFit="1" customWidth="1"/>
    <col min="11266" max="11266" width="10.21875" style="420" bestFit="1" customWidth="1"/>
    <col min="11267" max="11267" width="9.21875" style="420" bestFit="1" customWidth="1"/>
    <col min="11268" max="11268" width="10.21875" style="420" bestFit="1" customWidth="1"/>
    <col min="11269" max="11269" width="19.21875" style="420" customWidth="1"/>
    <col min="11270" max="11270" width="10.6640625" style="420" customWidth="1"/>
    <col min="11271" max="11271" width="28" style="420" customWidth="1"/>
    <col min="11272" max="11272" width="8.21875" style="420" customWidth="1"/>
    <col min="11273" max="11273" width="4" style="420" customWidth="1"/>
    <col min="11274" max="11274" width="18.6640625" style="420" customWidth="1"/>
    <col min="11275" max="11275" width="10.6640625" style="420" customWidth="1"/>
    <col min="11276" max="11276" width="31.6640625" style="420" customWidth="1"/>
    <col min="11277" max="11277" width="8.21875" style="420" customWidth="1"/>
    <col min="11278" max="11279" width="12.21875" style="420" bestFit="1" customWidth="1"/>
    <col min="11280" max="11281" width="11.21875" style="420" customWidth="1"/>
    <col min="11282" max="11282" width="9.44140625" style="420" bestFit="1" customWidth="1"/>
    <col min="11283" max="11283" width="10.44140625" style="420" bestFit="1" customWidth="1"/>
    <col min="11284" max="11520" width="9" style="420"/>
    <col min="11521" max="11521" width="9.21875" style="420" bestFit="1" customWidth="1"/>
    <col min="11522" max="11522" width="10.21875" style="420" bestFit="1" customWidth="1"/>
    <col min="11523" max="11523" width="9.21875" style="420" bestFit="1" customWidth="1"/>
    <col min="11524" max="11524" width="10.21875" style="420" bestFit="1" customWidth="1"/>
    <col min="11525" max="11525" width="19.21875" style="420" customWidth="1"/>
    <col min="11526" max="11526" width="10.6640625" style="420" customWidth="1"/>
    <col min="11527" max="11527" width="28" style="420" customWidth="1"/>
    <col min="11528" max="11528" width="8.21875" style="420" customWidth="1"/>
    <col min="11529" max="11529" width="4" style="420" customWidth="1"/>
    <col min="11530" max="11530" width="18.6640625" style="420" customWidth="1"/>
    <col min="11531" max="11531" width="10.6640625" style="420" customWidth="1"/>
    <col min="11532" max="11532" width="31.6640625" style="420" customWidth="1"/>
    <col min="11533" max="11533" width="8.21875" style="420" customWidth="1"/>
    <col min="11534" max="11535" width="12.21875" style="420" bestFit="1" customWidth="1"/>
    <col min="11536" max="11537" width="11.21875" style="420" customWidth="1"/>
    <col min="11538" max="11538" width="9.44140625" style="420" bestFit="1" customWidth="1"/>
    <col min="11539" max="11539" width="10.44140625" style="420" bestFit="1" customWidth="1"/>
    <col min="11540" max="11776" width="9" style="420"/>
    <col min="11777" max="11777" width="9.21875" style="420" bestFit="1" customWidth="1"/>
    <col min="11778" max="11778" width="10.21875" style="420" bestFit="1" customWidth="1"/>
    <col min="11779" max="11779" width="9.21875" style="420" bestFit="1" customWidth="1"/>
    <col min="11780" max="11780" width="10.21875" style="420" bestFit="1" customWidth="1"/>
    <col min="11781" max="11781" width="19.21875" style="420" customWidth="1"/>
    <col min="11782" max="11782" width="10.6640625" style="420" customWidth="1"/>
    <col min="11783" max="11783" width="28" style="420" customWidth="1"/>
    <col min="11784" max="11784" width="8.21875" style="420" customWidth="1"/>
    <col min="11785" max="11785" width="4" style="420" customWidth="1"/>
    <col min="11786" max="11786" width="18.6640625" style="420" customWidth="1"/>
    <col min="11787" max="11787" width="10.6640625" style="420" customWidth="1"/>
    <col min="11788" max="11788" width="31.6640625" style="420" customWidth="1"/>
    <col min="11789" max="11789" width="8.21875" style="420" customWidth="1"/>
    <col min="11790" max="11791" width="12.21875" style="420" bestFit="1" customWidth="1"/>
    <col min="11792" max="11793" width="11.21875" style="420" customWidth="1"/>
    <col min="11794" max="11794" width="9.44140625" style="420" bestFit="1" customWidth="1"/>
    <col min="11795" max="11795" width="10.44140625" style="420" bestFit="1" customWidth="1"/>
    <col min="11796" max="12032" width="9" style="420"/>
    <col min="12033" max="12033" width="9.21875" style="420" bestFit="1" customWidth="1"/>
    <col min="12034" max="12034" width="10.21875" style="420" bestFit="1" customWidth="1"/>
    <col min="12035" max="12035" width="9.21875" style="420" bestFit="1" customWidth="1"/>
    <col min="12036" max="12036" width="10.21875" style="420" bestFit="1" customWidth="1"/>
    <col min="12037" max="12037" width="19.21875" style="420" customWidth="1"/>
    <col min="12038" max="12038" width="10.6640625" style="420" customWidth="1"/>
    <col min="12039" max="12039" width="28" style="420" customWidth="1"/>
    <col min="12040" max="12040" width="8.21875" style="420" customWidth="1"/>
    <col min="12041" max="12041" width="4" style="420" customWidth="1"/>
    <col min="12042" max="12042" width="18.6640625" style="420" customWidth="1"/>
    <col min="12043" max="12043" width="10.6640625" style="420" customWidth="1"/>
    <col min="12044" max="12044" width="31.6640625" style="420" customWidth="1"/>
    <col min="12045" max="12045" width="8.21875" style="420" customWidth="1"/>
    <col min="12046" max="12047" width="12.21875" style="420" bestFit="1" customWidth="1"/>
    <col min="12048" max="12049" width="11.21875" style="420" customWidth="1"/>
    <col min="12050" max="12050" width="9.44140625" style="420" bestFit="1" customWidth="1"/>
    <col min="12051" max="12051" width="10.44140625" style="420" bestFit="1" customWidth="1"/>
    <col min="12052" max="12288" width="9" style="420"/>
    <col min="12289" max="12289" width="9.21875" style="420" bestFit="1" customWidth="1"/>
    <col min="12290" max="12290" width="10.21875" style="420" bestFit="1" customWidth="1"/>
    <col min="12291" max="12291" width="9.21875" style="420" bestFit="1" customWidth="1"/>
    <col min="12292" max="12292" width="10.21875" style="420" bestFit="1" customWidth="1"/>
    <col min="12293" max="12293" width="19.21875" style="420" customWidth="1"/>
    <col min="12294" max="12294" width="10.6640625" style="420" customWidth="1"/>
    <col min="12295" max="12295" width="28" style="420" customWidth="1"/>
    <col min="12296" max="12296" width="8.21875" style="420" customWidth="1"/>
    <col min="12297" max="12297" width="4" style="420" customWidth="1"/>
    <col min="12298" max="12298" width="18.6640625" style="420" customWidth="1"/>
    <col min="12299" max="12299" width="10.6640625" style="420" customWidth="1"/>
    <col min="12300" max="12300" width="31.6640625" style="420" customWidth="1"/>
    <col min="12301" max="12301" width="8.21875" style="420" customWidth="1"/>
    <col min="12302" max="12303" width="12.21875" style="420" bestFit="1" customWidth="1"/>
    <col min="12304" max="12305" width="11.21875" style="420" customWidth="1"/>
    <col min="12306" max="12306" width="9.44140625" style="420" bestFit="1" customWidth="1"/>
    <col min="12307" max="12307" width="10.44140625" style="420" bestFit="1" customWidth="1"/>
    <col min="12308" max="12544" width="9" style="420"/>
    <col min="12545" max="12545" width="9.21875" style="420" bestFit="1" customWidth="1"/>
    <col min="12546" max="12546" width="10.21875" style="420" bestFit="1" customWidth="1"/>
    <col min="12547" max="12547" width="9.21875" style="420" bestFit="1" customWidth="1"/>
    <col min="12548" max="12548" width="10.21875" style="420" bestFit="1" customWidth="1"/>
    <col min="12549" max="12549" width="19.21875" style="420" customWidth="1"/>
    <col min="12550" max="12550" width="10.6640625" style="420" customWidth="1"/>
    <col min="12551" max="12551" width="28" style="420" customWidth="1"/>
    <col min="12552" max="12552" width="8.21875" style="420" customWidth="1"/>
    <col min="12553" max="12553" width="4" style="420" customWidth="1"/>
    <col min="12554" max="12554" width="18.6640625" style="420" customWidth="1"/>
    <col min="12555" max="12555" width="10.6640625" style="420" customWidth="1"/>
    <col min="12556" max="12556" width="31.6640625" style="420" customWidth="1"/>
    <col min="12557" max="12557" width="8.21875" style="420" customWidth="1"/>
    <col min="12558" max="12559" width="12.21875" style="420" bestFit="1" customWidth="1"/>
    <col min="12560" max="12561" width="11.21875" style="420" customWidth="1"/>
    <col min="12562" max="12562" width="9.44140625" style="420" bestFit="1" customWidth="1"/>
    <col min="12563" max="12563" width="10.44140625" style="420" bestFit="1" customWidth="1"/>
    <col min="12564" max="12800" width="9" style="420"/>
    <col min="12801" max="12801" width="9.21875" style="420" bestFit="1" customWidth="1"/>
    <col min="12802" max="12802" width="10.21875" style="420" bestFit="1" customWidth="1"/>
    <col min="12803" max="12803" width="9.21875" style="420" bestFit="1" customWidth="1"/>
    <col min="12804" max="12804" width="10.21875" style="420" bestFit="1" customWidth="1"/>
    <col min="12805" max="12805" width="19.21875" style="420" customWidth="1"/>
    <col min="12806" max="12806" width="10.6640625" style="420" customWidth="1"/>
    <col min="12807" max="12807" width="28" style="420" customWidth="1"/>
    <col min="12808" max="12808" width="8.21875" style="420" customWidth="1"/>
    <col min="12809" max="12809" width="4" style="420" customWidth="1"/>
    <col min="12810" max="12810" width="18.6640625" style="420" customWidth="1"/>
    <col min="12811" max="12811" width="10.6640625" style="420" customWidth="1"/>
    <col min="12812" max="12812" width="31.6640625" style="420" customWidth="1"/>
    <col min="12813" max="12813" width="8.21875" style="420" customWidth="1"/>
    <col min="12814" max="12815" width="12.21875" style="420" bestFit="1" customWidth="1"/>
    <col min="12816" max="12817" width="11.21875" style="420" customWidth="1"/>
    <col min="12818" max="12818" width="9.44140625" style="420" bestFit="1" customWidth="1"/>
    <col min="12819" max="12819" width="10.44140625" style="420" bestFit="1" customWidth="1"/>
    <col min="12820" max="13056" width="9" style="420"/>
    <col min="13057" max="13057" width="9.21875" style="420" bestFit="1" customWidth="1"/>
    <col min="13058" max="13058" width="10.21875" style="420" bestFit="1" customWidth="1"/>
    <col min="13059" max="13059" width="9.21875" style="420" bestFit="1" customWidth="1"/>
    <col min="13060" max="13060" width="10.21875" style="420" bestFit="1" customWidth="1"/>
    <col min="13061" max="13061" width="19.21875" style="420" customWidth="1"/>
    <col min="13062" max="13062" width="10.6640625" style="420" customWidth="1"/>
    <col min="13063" max="13063" width="28" style="420" customWidth="1"/>
    <col min="13064" max="13064" width="8.21875" style="420" customWidth="1"/>
    <col min="13065" max="13065" width="4" style="420" customWidth="1"/>
    <col min="13066" max="13066" width="18.6640625" style="420" customWidth="1"/>
    <col min="13067" max="13067" width="10.6640625" style="420" customWidth="1"/>
    <col min="13068" max="13068" width="31.6640625" style="420" customWidth="1"/>
    <col min="13069" max="13069" width="8.21875" style="420" customWidth="1"/>
    <col min="13070" max="13071" width="12.21875" style="420" bestFit="1" customWidth="1"/>
    <col min="13072" max="13073" width="11.21875" style="420" customWidth="1"/>
    <col min="13074" max="13074" width="9.44140625" style="420" bestFit="1" customWidth="1"/>
    <col min="13075" max="13075" width="10.44140625" style="420" bestFit="1" customWidth="1"/>
    <col min="13076" max="13312" width="9" style="420"/>
    <col min="13313" max="13313" width="9.21875" style="420" bestFit="1" customWidth="1"/>
    <col min="13314" max="13314" width="10.21875" style="420" bestFit="1" customWidth="1"/>
    <col min="13315" max="13315" width="9.21875" style="420" bestFit="1" customWidth="1"/>
    <col min="13316" max="13316" width="10.21875" style="420" bestFit="1" customWidth="1"/>
    <col min="13317" max="13317" width="19.21875" style="420" customWidth="1"/>
    <col min="13318" max="13318" width="10.6640625" style="420" customWidth="1"/>
    <col min="13319" max="13319" width="28" style="420" customWidth="1"/>
    <col min="13320" max="13320" width="8.21875" style="420" customWidth="1"/>
    <col min="13321" max="13321" width="4" style="420" customWidth="1"/>
    <col min="13322" max="13322" width="18.6640625" style="420" customWidth="1"/>
    <col min="13323" max="13323" width="10.6640625" style="420" customWidth="1"/>
    <col min="13324" max="13324" width="31.6640625" style="420" customWidth="1"/>
    <col min="13325" max="13325" width="8.21875" style="420" customWidth="1"/>
    <col min="13326" max="13327" width="12.21875" style="420" bestFit="1" customWidth="1"/>
    <col min="13328" max="13329" width="11.21875" style="420" customWidth="1"/>
    <col min="13330" max="13330" width="9.44140625" style="420" bestFit="1" customWidth="1"/>
    <col min="13331" max="13331" width="10.44140625" style="420" bestFit="1" customWidth="1"/>
    <col min="13332" max="13568" width="9" style="420"/>
    <col min="13569" max="13569" width="9.21875" style="420" bestFit="1" customWidth="1"/>
    <col min="13570" max="13570" width="10.21875" style="420" bestFit="1" customWidth="1"/>
    <col min="13571" max="13571" width="9.21875" style="420" bestFit="1" customWidth="1"/>
    <col min="13572" max="13572" width="10.21875" style="420" bestFit="1" customWidth="1"/>
    <col min="13573" max="13573" width="19.21875" style="420" customWidth="1"/>
    <col min="13574" max="13574" width="10.6640625" style="420" customWidth="1"/>
    <col min="13575" max="13575" width="28" style="420" customWidth="1"/>
    <col min="13576" max="13576" width="8.21875" style="420" customWidth="1"/>
    <col min="13577" max="13577" width="4" style="420" customWidth="1"/>
    <col min="13578" max="13578" width="18.6640625" style="420" customWidth="1"/>
    <col min="13579" max="13579" width="10.6640625" style="420" customWidth="1"/>
    <col min="13580" max="13580" width="31.6640625" style="420" customWidth="1"/>
    <col min="13581" max="13581" width="8.21875" style="420" customWidth="1"/>
    <col min="13582" max="13583" width="12.21875" style="420" bestFit="1" customWidth="1"/>
    <col min="13584" max="13585" width="11.21875" style="420" customWidth="1"/>
    <col min="13586" max="13586" width="9.44140625" style="420" bestFit="1" customWidth="1"/>
    <col min="13587" max="13587" width="10.44140625" style="420" bestFit="1" customWidth="1"/>
    <col min="13588" max="13824" width="9" style="420"/>
    <col min="13825" max="13825" width="9.21875" style="420" bestFit="1" customWidth="1"/>
    <col min="13826" max="13826" width="10.21875" style="420" bestFit="1" customWidth="1"/>
    <col min="13827" max="13827" width="9.21875" style="420" bestFit="1" customWidth="1"/>
    <col min="13828" max="13828" width="10.21875" style="420" bestFit="1" customWidth="1"/>
    <col min="13829" max="13829" width="19.21875" style="420" customWidth="1"/>
    <col min="13830" max="13830" width="10.6640625" style="420" customWidth="1"/>
    <col min="13831" max="13831" width="28" style="420" customWidth="1"/>
    <col min="13832" max="13832" width="8.21875" style="420" customWidth="1"/>
    <col min="13833" max="13833" width="4" style="420" customWidth="1"/>
    <col min="13834" max="13834" width="18.6640625" style="420" customWidth="1"/>
    <col min="13835" max="13835" width="10.6640625" style="420" customWidth="1"/>
    <col min="13836" max="13836" width="31.6640625" style="420" customWidth="1"/>
    <col min="13837" max="13837" width="8.21875" style="420" customWidth="1"/>
    <col min="13838" max="13839" width="12.21875" style="420" bestFit="1" customWidth="1"/>
    <col min="13840" max="13841" width="11.21875" style="420" customWidth="1"/>
    <col min="13842" max="13842" width="9.44140625" style="420" bestFit="1" customWidth="1"/>
    <col min="13843" max="13843" width="10.44140625" style="420" bestFit="1" customWidth="1"/>
    <col min="13844" max="14080" width="9" style="420"/>
    <col min="14081" max="14081" width="9.21875" style="420" bestFit="1" customWidth="1"/>
    <col min="14082" max="14082" width="10.21875" style="420" bestFit="1" customWidth="1"/>
    <col min="14083" max="14083" width="9.21875" style="420" bestFit="1" customWidth="1"/>
    <col min="14084" max="14084" width="10.21875" style="420" bestFit="1" customWidth="1"/>
    <col min="14085" max="14085" width="19.21875" style="420" customWidth="1"/>
    <col min="14086" max="14086" width="10.6640625" style="420" customWidth="1"/>
    <col min="14087" max="14087" width="28" style="420" customWidth="1"/>
    <col min="14088" max="14088" width="8.21875" style="420" customWidth="1"/>
    <col min="14089" max="14089" width="4" style="420" customWidth="1"/>
    <col min="14090" max="14090" width="18.6640625" style="420" customWidth="1"/>
    <col min="14091" max="14091" width="10.6640625" style="420" customWidth="1"/>
    <col min="14092" max="14092" width="31.6640625" style="420" customWidth="1"/>
    <col min="14093" max="14093" width="8.21875" style="420" customWidth="1"/>
    <col min="14094" max="14095" width="12.21875" style="420" bestFit="1" customWidth="1"/>
    <col min="14096" max="14097" width="11.21875" style="420" customWidth="1"/>
    <col min="14098" max="14098" width="9.44140625" style="420" bestFit="1" customWidth="1"/>
    <col min="14099" max="14099" width="10.44140625" style="420" bestFit="1" customWidth="1"/>
    <col min="14100" max="14336" width="9" style="420"/>
    <col min="14337" max="14337" width="9.21875" style="420" bestFit="1" customWidth="1"/>
    <col min="14338" max="14338" width="10.21875" style="420" bestFit="1" customWidth="1"/>
    <col min="14339" max="14339" width="9.21875" style="420" bestFit="1" customWidth="1"/>
    <col min="14340" max="14340" width="10.21875" style="420" bestFit="1" customWidth="1"/>
    <col min="14341" max="14341" width="19.21875" style="420" customWidth="1"/>
    <col min="14342" max="14342" width="10.6640625" style="420" customWidth="1"/>
    <col min="14343" max="14343" width="28" style="420" customWidth="1"/>
    <col min="14344" max="14344" width="8.21875" style="420" customWidth="1"/>
    <col min="14345" max="14345" width="4" style="420" customWidth="1"/>
    <col min="14346" max="14346" width="18.6640625" style="420" customWidth="1"/>
    <col min="14347" max="14347" width="10.6640625" style="420" customWidth="1"/>
    <col min="14348" max="14348" width="31.6640625" style="420" customWidth="1"/>
    <col min="14349" max="14349" width="8.21875" style="420" customWidth="1"/>
    <col min="14350" max="14351" width="12.21875" style="420" bestFit="1" customWidth="1"/>
    <col min="14352" max="14353" width="11.21875" style="420" customWidth="1"/>
    <col min="14354" max="14354" width="9.44140625" style="420" bestFit="1" customWidth="1"/>
    <col min="14355" max="14355" width="10.44140625" style="420" bestFit="1" customWidth="1"/>
    <col min="14356" max="14592" width="9" style="420"/>
    <col min="14593" max="14593" width="9.21875" style="420" bestFit="1" customWidth="1"/>
    <col min="14594" max="14594" width="10.21875" style="420" bestFit="1" customWidth="1"/>
    <col min="14595" max="14595" width="9.21875" style="420" bestFit="1" customWidth="1"/>
    <col min="14596" max="14596" width="10.21875" style="420" bestFit="1" customWidth="1"/>
    <col min="14597" max="14597" width="19.21875" style="420" customWidth="1"/>
    <col min="14598" max="14598" width="10.6640625" style="420" customWidth="1"/>
    <col min="14599" max="14599" width="28" style="420" customWidth="1"/>
    <col min="14600" max="14600" width="8.21875" style="420" customWidth="1"/>
    <col min="14601" max="14601" width="4" style="420" customWidth="1"/>
    <col min="14602" max="14602" width="18.6640625" style="420" customWidth="1"/>
    <col min="14603" max="14603" width="10.6640625" style="420" customWidth="1"/>
    <col min="14604" max="14604" width="31.6640625" style="420" customWidth="1"/>
    <col min="14605" max="14605" width="8.21875" style="420" customWidth="1"/>
    <col min="14606" max="14607" width="12.21875" style="420" bestFit="1" customWidth="1"/>
    <col min="14608" max="14609" width="11.21875" style="420" customWidth="1"/>
    <col min="14610" max="14610" width="9.44140625" style="420" bestFit="1" customWidth="1"/>
    <col min="14611" max="14611" width="10.44140625" style="420" bestFit="1" customWidth="1"/>
    <col min="14612" max="14848" width="9" style="420"/>
    <col min="14849" max="14849" width="9.21875" style="420" bestFit="1" customWidth="1"/>
    <col min="14850" max="14850" width="10.21875" style="420" bestFit="1" customWidth="1"/>
    <col min="14851" max="14851" width="9.21875" style="420" bestFit="1" customWidth="1"/>
    <col min="14852" max="14852" width="10.21875" style="420" bestFit="1" customWidth="1"/>
    <col min="14853" max="14853" width="19.21875" style="420" customWidth="1"/>
    <col min="14854" max="14854" width="10.6640625" style="420" customWidth="1"/>
    <col min="14855" max="14855" width="28" style="420" customWidth="1"/>
    <col min="14856" max="14856" width="8.21875" style="420" customWidth="1"/>
    <col min="14857" max="14857" width="4" style="420" customWidth="1"/>
    <col min="14858" max="14858" width="18.6640625" style="420" customWidth="1"/>
    <col min="14859" max="14859" width="10.6640625" style="420" customWidth="1"/>
    <col min="14860" max="14860" width="31.6640625" style="420" customWidth="1"/>
    <col min="14861" max="14861" width="8.21875" style="420" customWidth="1"/>
    <col min="14862" max="14863" width="12.21875" style="420" bestFit="1" customWidth="1"/>
    <col min="14864" max="14865" width="11.21875" style="420" customWidth="1"/>
    <col min="14866" max="14866" width="9.44140625" style="420" bestFit="1" customWidth="1"/>
    <col min="14867" max="14867" width="10.44140625" style="420" bestFit="1" customWidth="1"/>
    <col min="14868" max="15104" width="9" style="420"/>
    <col min="15105" max="15105" width="9.21875" style="420" bestFit="1" customWidth="1"/>
    <col min="15106" max="15106" width="10.21875" style="420" bestFit="1" customWidth="1"/>
    <col min="15107" max="15107" width="9.21875" style="420" bestFit="1" customWidth="1"/>
    <col min="15108" max="15108" width="10.21875" style="420" bestFit="1" customWidth="1"/>
    <col min="15109" max="15109" width="19.21875" style="420" customWidth="1"/>
    <col min="15110" max="15110" width="10.6640625" style="420" customWidth="1"/>
    <col min="15111" max="15111" width="28" style="420" customWidth="1"/>
    <col min="15112" max="15112" width="8.21875" style="420" customWidth="1"/>
    <col min="15113" max="15113" width="4" style="420" customWidth="1"/>
    <col min="15114" max="15114" width="18.6640625" style="420" customWidth="1"/>
    <col min="15115" max="15115" width="10.6640625" style="420" customWidth="1"/>
    <col min="15116" max="15116" width="31.6640625" style="420" customWidth="1"/>
    <col min="15117" max="15117" width="8.21875" style="420" customWidth="1"/>
    <col min="15118" max="15119" width="12.21875" style="420" bestFit="1" customWidth="1"/>
    <col min="15120" max="15121" width="11.21875" style="420" customWidth="1"/>
    <col min="15122" max="15122" width="9.44140625" style="420" bestFit="1" customWidth="1"/>
    <col min="15123" max="15123" width="10.44140625" style="420" bestFit="1" customWidth="1"/>
    <col min="15124" max="15360" width="9" style="420"/>
    <col min="15361" max="15361" width="9.21875" style="420" bestFit="1" customWidth="1"/>
    <col min="15362" max="15362" width="10.21875" style="420" bestFit="1" customWidth="1"/>
    <col min="15363" max="15363" width="9.21875" style="420" bestFit="1" customWidth="1"/>
    <col min="15364" max="15364" width="10.21875" style="420" bestFit="1" customWidth="1"/>
    <col min="15365" max="15365" width="19.21875" style="420" customWidth="1"/>
    <col min="15366" max="15366" width="10.6640625" style="420" customWidth="1"/>
    <col min="15367" max="15367" width="28" style="420" customWidth="1"/>
    <col min="15368" max="15368" width="8.21875" style="420" customWidth="1"/>
    <col min="15369" max="15369" width="4" style="420" customWidth="1"/>
    <col min="15370" max="15370" width="18.6640625" style="420" customWidth="1"/>
    <col min="15371" max="15371" width="10.6640625" style="420" customWidth="1"/>
    <col min="15372" max="15372" width="31.6640625" style="420" customWidth="1"/>
    <col min="15373" max="15373" width="8.21875" style="420" customWidth="1"/>
    <col min="15374" max="15375" width="12.21875" style="420" bestFit="1" customWidth="1"/>
    <col min="15376" max="15377" width="11.21875" style="420" customWidth="1"/>
    <col min="15378" max="15378" width="9.44140625" style="420" bestFit="1" customWidth="1"/>
    <col min="15379" max="15379" width="10.44140625" style="420" bestFit="1" customWidth="1"/>
    <col min="15380" max="15616" width="9" style="420"/>
    <col min="15617" max="15617" width="9.21875" style="420" bestFit="1" customWidth="1"/>
    <col min="15618" max="15618" width="10.21875" style="420" bestFit="1" customWidth="1"/>
    <col min="15619" max="15619" width="9.21875" style="420" bestFit="1" customWidth="1"/>
    <col min="15620" max="15620" width="10.21875" style="420" bestFit="1" customWidth="1"/>
    <col min="15621" max="15621" width="19.21875" style="420" customWidth="1"/>
    <col min="15622" max="15622" width="10.6640625" style="420" customWidth="1"/>
    <col min="15623" max="15623" width="28" style="420" customWidth="1"/>
    <col min="15624" max="15624" width="8.21875" style="420" customWidth="1"/>
    <col min="15625" max="15625" width="4" style="420" customWidth="1"/>
    <col min="15626" max="15626" width="18.6640625" style="420" customWidth="1"/>
    <col min="15627" max="15627" width="10.6640625" style="420" customWidth="1"/>
    <col min="15628" max="15628" width="31.6640625" style="420" customWidth="1"/>
    <col min="15629" max="15629" width="8.21875" style="420" customWidth="1"/>
    <col min="15630" max="15631" width="12.21875" style="420" bestFit="1" customWidth="1"/>
    <col min="15632" max="15633" width="11.21875" style="420" customWidth="1"/>
    <col min="15634" max="15634" width="9.44140625" style="420" bestFit="1" customWidth="1"/>
    <col min="15635" max="15635" width="10.44140625" style="420" bestFit="1" customWidth="1"/>
    <col min="15636" max="15872" width="9" style="420"/>
    <col min="15873" max="15873" width="9.21875" style="420" bestFit="1" customWidth="1"/>
    <col min="15874" max="15874" width="10.21875" style="420" bestFit="1" customWidth="1"/>
    <col min="15875" max="15875" width="9.21875" style="420" bestFit="1" customWidth="1"/>
    <col min="15876" max="15876" width="10.21875" style="420" bestFit="1" customWidth="1"/>
    <col min="15877" max="15877" width="19.21875" style="420" customWidth="1"/>
    <col min="15878" max="15878" width="10.6640625" style="420" customWidth="1"/>
    <col min="15879" max="15879" width="28" style="420" customWidth="1"/>
    <col min="15880" max="15880" width="8.21875" style="420" customWidth="1"/>
    <col min="15881" max="15881" width="4" style="420" customWidth="1"/>
    <col min="15882" max="15882" width="18.6640625" style="420" customWidth="1"/>
    <col min="15883" max="15883" width="10.6640625" style="420" customWidth="1"/>
    <col min="15884" max="15884" width="31.6640625" style="420" customWidth="1"/>
    <col min="15885" max="15885" width="8.21875" style="420" customWidth="1"/>
    <col min="15886" max="15887" width="12.21875" style="420" bestFit="1" customWidth="1"/>
    <col min="15888" max="15889" width="11.21875" style="420" customWidth="1"/>
    <col min="15890" max="15890" width="9.44140625" style="420" bestFit="1" customWidth="1"/>
    <col min="15891" max="15891" width="10.44140625" style="420" bestFit="1" customWidth="1"/>
    <col min="15892" max="16128" width="9" style="420"/>
    <col min="16129" max="16129" width="9.21875" style="420" bestFit="1" customWidth="1"/>
    <col min="16130" max="16130" width="10.21875" style="420" bestFit="1" customWidth="1"/>
    <col min="16131" max="16131" width="9.21875" style="420" bestFit="1" customWidth="1"/>
    <col min="16132" max="16132" width="10.21875" style="420" bestFit="1" customWidth="1"/>
    <col min="16133" max="16133" width="19.21875" style="420" customWidth="1"/>
    <col min="16134" max="16134" width="10.6640625" style="420" customWidth="1"/>
    <col min="16135" max="16135" width="28" style="420" customWidth="1"/>
    <col min="16136" max="16136" width="8.21875" style="420" customWidth="1"/>
    <col min="16137" max="16137" width="4" style="420" customWidth="1"/>
    <col min="16138" max="16138" width="18.6640625" style="420" customWidth="1"/>
    <col min="16139" max="16139" width="10.6640625" style="420" customWidth="1"/>
    <col min="16140" max="16140" width="31.6640625" style="420" customWidth="1"/>
    <col min="16141" max="16141" width="8.21875" style="420" customWidth="1"/>
    <col min="16142" max="16143" width="12.21875" style="420" bestFit="1" customWidth="1"/>
    <col min="16144" max="16145" width="11.21875" style="420" customWidth="1"/>
    <col min="16146" max="16146" width="9.44140625" style="420" bestFit="1" customWidth="1"/>
    <col min="16147" max="16147" width="10.44140625" style="420" bestFit="1" customWidth="1"/>
    <col min="16148" max="16384" width="9" style="420"/>
  </cols>
  <sheetData>
    <row r="2" spans="2:19" ht="16.2" x14ac:dyDescent="0.2">
      <c r="E2" s="717" t="s">
        <v>359</v>
      </c>
      <c r="F2" s="717"/>
      <c r="G2" s="717"/>
      <c r="H2" s="717"/>
      <c r="I2" s="717"/>
      <c r="J2" s="717"/>
      <c r="K2" s="717"/>
      <c r="L2" s="717"/>
      <c r="M2" s="717"/>
    </row>
    <row r="3" spans="2:19" ht="16.2" x14ac:dyDescent="0.2">
      <c r="E3" s="458"/>
      <c r="F3" s="458"/>
      <c r="G3" s="458"/>
      <c r="H3" s="458"/>
      <c r="I3" s="458"/>
      <c r="J3" s="458"/>
      <c r="K3" s="458"/>
      <c r="L3" s="458"/>
      <c r="M3" s="458"/>
    </row>
    <row r="4" spans="2:19" ht="16.2" x14ac:dyDescent="0.2">
      <c r="E4" s="458"/>
      <c r="F4" s="458"/>
      <c r="G4" s="458"/>
      <c r="H4" s="458"/>
      <c r="I4" s="458"/>
      <c r="J4" s="458"/>
      <c r="K4" s="458"/>
      <c r="L4" s="458"/>
      <c r="M4" s="458"/>
    </row>
    <row r="5" spans="2:19" ht="20.399999999999999" x14ac:dyDescent="0.2">
      <c r="E5" s="421" t="s">
        <v>289</v>
      </c>
      <c r="F5" s="422" t="s">
        <v>290</v>
      </c>
      <c r="G5" s="423" t="s">
        <v>291</v>
      </c>
      <c r="H5" s="424" t="s">
        <v>292</v>
      </c>
      <c r="J5" s="421" t="s">
        <v>289</v>
      </c>
      <c r="K5" s="422" t="s">
        <v>290</v>
      </c>
      <c r="L5" s="423" t="s">
        <v>291</v>
      </c>
      <c r="M5" s="424" t="s">
        <v>292</v>
      </c>
    </row>
    <row r="6" spans="2:19" ht="34.5" customHeight="1" x14ac:dyDescent="0.2">
      <c r="C6" s="425"/>
      <c r="E6" s="426" t="s">
        <v>293</v>
      </c>
      <c r="F6" s="427">
        <v>1295700</v>
      </c>
      <c r="G6" s="428" t="s">
        <v>294</v>
      </c>
      <c r="H6" s="429" t="s">
        <v>397</v>
      </c>
      <c r="J6" s="426" t="s">
        <v>398</v>
      </c>
      <c r="K6" s="427">
        <v>6264000</v>
      </c>
      <c r="L6" s="428" t="s">
        <v>296</v>
      </c>
      <c r="M6" s="429" t="s">
        <v>399</v>
      </c>
      <c r="O6" s="420">
        <v>1295700</v>
      </c>
      <c r="R6" s="420">
        <v>4946400</v>
      </c>
      <c r="S6" s="420">
        <v>7594560</v>
      </c>
    </row>
    <row r="7" spans="2:19" ht="34.5" customHeight="1" x14ac:dyDescent="0.2">
      <c r="C7" s="430"/>
      <c r="E7" s="431" t="s">
        <v>298</v>
      </c>
      <c r="F7" s="427">
        <v>819630</v>
      </c>
      <c r="G7" s="428" t="s">
        <v>400</v>
      </c>
      <c r="H7" s="429" t="s">
        <v>397</v>
      </c>
      <c r="J7" s="426" t="s">
        <v>401</v>
      </c>
      <c r="K7" s="427">
        <v>1760400</v>
      </c>
      <c r="L7" s="428" t="s">
        <v>299</v>
      </c>
      <c r="M7" s="429" t="s">
        <v>399</v>
      </c>
      <c r="N7" s="425"/>
      <c r="O7" s="420">
        <v>819630</v>
      </c>
      <c r="R7" s="420">
        <v>1495368</v>
      </c>
      <c r="S7" s="420">
        <v>1339092</v>
      </c>
    </row>
    <row r="8" spans="2:19" ht="34.5" customHeight="1" x14ac:dyDescent="0.2">
      <c r="C8" s="430"/>
      <c r="E8" s="426" t="s">
        <v>300</v>
      </c>
      <c r="F8" s="427">
        <v>1561875</v>
      </c>
      <c r="G8" s="428" t="s">
        <v>301</v>
      </c>
      <c r="H8" s="429" t="s">
        <v>397</v>
      </c>
      <c r="J8" s="426" t="s">
        <v>402</v>
      </c>
      <c r="K8" s="427">
        <v>3996000</v>
      </c>
      <c r="L8" s="428" t="s">
        <v>302</v>
      </c>
      <c r="M8" s="429" t="s">
        <v>399</v>
      </c>
      <c r="N8" s="432"/>
      <c r="O8" s="420">
        <v>1561875</v>
      </c>
      <c r="R8" s="420">
        <v>6575040</v>
      </c>
      <c r="S8" s="420">
        <v>777600</v>
      </c>
    </row>
    <row r="9" spans="2:19" ht="34.5" customHeight="1" x14ac:dyDescent="0.2">
      <c r="C9" s="430"/>
      <c r="E9" s="426" t="s">
        <v>403</v>
      </c>
      <c r="F9" s="427">
        <v>1495368</v>
      </c>
      <c r="G9" s="428" t="s">
        <v>303</v>
      </c>
      <c r="H9" s="429" t="s">
        <v>404</v>
      </c>
      <c r="J9" s="426" t="s">
        <v>405</v>
      </c>
      <c r="K9" s="427">
        <v>24624000</v>
      </c>
      <c r="L9" s="428" t="s">
        <v>305</v>
      </c>
      <c r="M9" s="429" t="s">
        <v>399</v>
      </c>
      <c r="N9" s="432"/>
      <c r="O9" s="420">
        <v>1524600</v>
      </c>
      <c r="R9" s="420">
        <v>432000</v>
      </c>
      <c r="S9" s="420">
        <v>6264000</v>
      </c>
    </row>
    <row r="10" spans="2:19" ht="34.5" customHeight="1" x14ac:dyDescent="0.2">
      <c r="B10" s="425"/>
      <c r="C10" s="433"/>
      <c r="E10" s="426" t="s">
        <v>405</v>
      </c>
      <c r="F10" s="427">
        <v>6372000</v>
      </c>
      <c r="G10" s="428" t="s">
        <v>306</v>
      </c>
      <c r="H10" s="429" t="s">
        <v>404</v>
      </c>
      <c r="J10" s="426" t="s">
        <v>307</v>
      </c>
      <c r="K10" s="427">
        <v>2766960</v>
      </c>
      <c r="L10" s="428" t="s">
        <v>308</v>
      </c>
      <c r="M10" s="429" t="s">
        <v>399</v>
      </c>
      <c r="N10" s="434"/>
      <c r="O10" s="420">
        <v>2435000</v>
      </c>
      <c r="R10" s="420">
        <v>6372000</v>
      </c>
      <c r="S10" s="420">
        <v>1760400</v>
      </c>
    </row>
    <row r="11" spans="2:19" ht="34.5" customHeight="1" x14ac:dyDescent="0.2">
      <c r="B11" s="435"/>
      <c r="C11" s="436"/>
      <c r="E11" s="426" t="s">
        <v>406</v>
      </c>
      <c r="F11" s="427">
        <v>1272980</v>
      </c>
      <c r="G11" s="428" t="s">
        <v>309</v>
      </c>
      <c r="H11" s="429" t="s">
        <v>404</v>
      </c>
      <c r="J11" s="426" t="s">
        <v>407</v>
      </c>
      <c r="K11" s="427">
        <v>4104000</v>
      </c>
      <c r="L11" s="428" t="s">
        <v>310</v>
      </c>
      <c r="M11" s="429" t="s">
        <v>399</v>
      </c>
      <c r="O11" s="437">
        <f>SUM(O6:O10)</f>
        <v>7636805</v>
      </c>
      <c r="P11" s="437"/>
      <c r="Q11" s="437"/>
      <c r="R11" s="420">
        <v>1694180</v>
      </c>
      <c r="S11" s="420">
        <v>820000</v>
      </c>
    </row>
    <row r="12" spans="2:19" ht="34.5" customHeight="1" x14ac:dyDescent="0.2">
      <c r="B12" s="435"/>
      <c r="C12" s="434"/>
      <c r="E12" s="428" t="s">
        <v>408</v>
      </c>
      <c r="F12" s="427">
        <v>2656800</v>
      </c>
      <c r="G12" s="428" t="s">
        <v>311</v>
      </c>
      <c r="H12" s="429" t="s">
        <v>404</v>
      </c>
      <c r="J12" s="426" t="s">
        <v>409</v>
      </c>
      <c r="K12" s="427">
        <v>6156000</v>
      </c>
      <c r="L12" s="428" t="s">
        <v>312</v>
      </c>
      <c r="M12" s="429" t="s">
        <v>399</v>
      </c>
      <c r="R12" s="420">
        <v>2656800</v>
      </c>
      <c r="S12" s="420">
        <v>3996000</v>
      </c>
    </row>
    <row r="13" spans="2:19" ht="34.5" customHeight="1" x14ac:dyDescent="0.2">
      <c r="B13" s="435"/>
      <c r="E13" s="438" t="s">
        <v>313</v>
      </c>
      <c r="F13" s="427">
        <v>1404000</v>
      </c>
      <c r="G13" s="428" t="s">
        <v>314</v>
      </c>
      <c r="H13" s="429" t="s">
        <v>404</v>
      </c>
      <c r="J13" s="426" t="s">
        <v>410</v>
      </c>
      <c r="K13" s="427">
        <v>1465344</v>
      </c>
      <c r="L13" s="428" t="s">
        <v>315</v>
      </c>
      <c r="M13" s="429" t="s">
        <v>399</v>
      </c>
      <c r="R13" s="420">
        <v>2794500</v>
      </c>
      <c r="S13" s="420">
        <v>504468</v>
      </c>
    </row>
    <row r="14" spans="2:19" ht="34.5" customHeight="1" x14ac:dyDescent="0.2">
      <c r="E14" s="426" t="s">
        <v>316</v>
      </c>
      <c r="F14" s="427">
        <v>1490400</v>
      </c>
      <c r="G14" s="428" t="s">
        <v>317</v>
      </c>
      <c r="H14" s="429" t="s">
        <v>404</v>
      </c>
      <c r="J14" s="426" t="s">
        <v>318</v>
      </c>
      <c r="K14" s="427">
        <v>846720</v>
      </c>
      <c r="L14" s="428" t="s">
        <v>319</v>
      </c>
      <c r="M14" s="429" t="s">
        <v>399</v>
      </c>
      <c r="R14" s="420">
        <v>630180</v>
      </c>
      <c r="S14" s="420">
        <v>24624000</v>
      </c>
    </row>
    <row r="15" spans="2:19" ht="34.5" customHeight="1" x14ac:dyDescent="0.2">
      <c r="B15" s="430"/>
      <c r="D15" s="439"/>
      <c r="E15" s="426" t="s">
        <v>320</v>
      </c>
      <c r="F15" s="427">
        <v>5670000</v>
      </c>
      <c r="G15" s="428" t="s">
        <v>411</v>
      </c>
      <c r="H15" s="429" t="s">
        <v>404</v>
      </c>
      <c r="J15" s="718" t="s">
        <v>412</v>
      </c>
      <c r="K15" s="720">
        <v>6372000</v>
      </c>
      <c r="L15" s="722" t="s">
        <v>321</v>
      </c>
      <c r="M15" s="724" t="s">
        <v>399</v>
      </c>
      <c r="R15" s="420">
        <v>1490400</v>
      </c>
      <c r="S15" s="420">
        <v>1578960</v>
      </c>
    </row>
    <row r="16" spans="2:19" ht="31.5" customHeight="1" x14ac:dyDescent="0.2">
      <c r="B16" s="430"/>
      <c r="D16" s="439"/>
      <c r="E16" s="715" t="s">
        <v>322</v>
      </c>
      <c r="F16" s="427">
        <v>4946400</v>
      </c>
      <c r="G16" s="428" t="s">
        <v>323</v>
      </c>
      <c r="H16" s="429" t="s">
        <v>404</v>
      </c>
      <c r="J16" s="719"/>
      <c r="K16" s="721"/>
      <c r="L16" s="723"/>
      <c r="M16" s="725"/>
    </row>
    <row r="17" spans="4:19" ht="19.5" customHeight="1" x14ac:dyDescent="0.2">
      <c r="E17" s="716"/>
      <c r="F17" s="427">
        <v>6595560</v>
      </c>
      <c r="G17" s="459" t="s">
        <v>413</v>
      </c>
      <c r="H17" s="429" t="s">
        <v>399</v>
      </c>
      <c r="J17" s="718" t="s">
        <v>414</v>
      </c>
      <c r="K17" s="720">
        <v>3780000</v>
      </c>
      <c r="L17" s="722" t="s">
        <v>324</v>
      </c>
      <c r="M17" s="724" t="s">
        <v>399</v>
      </c>
      <c r="R17" s="420">
        <v>5670000</v>
      </c>
      <c r="S17" s="420">
        <v>1188000</v>
      </c>
    </row>
    <row r="18" spans="4:19" ht="31.5" customHeight="1" x14ac:dyDescent="0.2">
      <c r="E18" s="715" t="s">
        <v>415</v>
      </c>
      <c r="F18" s="460">
        <v>6575040</v>
      </c>
      <c r="G18" s="428" t="s">
        <v>325</v>
      </c>
      <c r="H18" s="429" t="s">
        <v>404</v>
      </c>
      <c r="J18" s="719"/>
      <c r="K18" s="721"/>
      <c r="L18" s="723"/>
      <c r="M18" s="725"/>
    </row>
    <row r="19" spans="4:19" ht="33" customHeight="1" x14ac:dyDescent="0.2">
      <c r="E19" s="716"/>
      <c r="F19" s="427">
        <v>777600</v>
      </c>
      <c r="G19" s="459" t="s">
        <v>413</v>
      </c>
      <c r="H19" s="429" t="s">
        <v>399</v>
      </c>
      <c r="J19" s="426" t="s">
        <v>326</v>
      </c>
      <c r="K19" s="427">
        <v>9288000</v>
      </c>
      <c r="L19" s="428" t="s">
        <v>327</v>
      </c>
      <c r="M19" s="429" t="s">
        <v>399</v>
      </c>
      <c r="N19" s="440"/>
      <c r="R19" s="440">
        <v>2322000</v>
      </c>
      <c r="S19" s="420">
        <v>4104000</v>
      </c>
    </row>
    <row r="20" spans="4:19" ht="34.5" customHeight="1" thickBot="1" x14ac:dyDescent="0.25">
      <c r="E20" s="426" t="s">
        <v>328</v>
      </c>
      <c r="F20" s="427">
        <v>1339092</v>
      </c>
      <c r="G20" s="428" t="s">
        <v>329</v>
      </c>
      <c r="H20" s="429" t="s">
        <v>399</v>
      </c>
      <c r="J20" s="441" t="s">
        <v>330</v>
      </c>
      <c r="K20" s="456">
        <f>SUM(F6:F21)+SUM(K6:K19)</f>
        <v>115695869</v>
      </c>
      <c r="L20" s="442"/>
      <c r="M20" s="443"/>
      <c r="N20" s="440"/>
      <c r="R20" s="440">
        <v>15120000</v>
      </c>
      <c r="S20" s="420">
        <v>806760</v>
      </c>
    </row>
    <row r="21" spans="4:19" ht="26.25" customHeight="1" thickTop="1" x14ac:dyDescent="0.2">
      <c r="H21" s="444"/>
      <c r="I21" s="435"/>
      <c r="N21" s="434"/>
      <c r="R21" s="437">
        <f>SUM(R6:R20)</f>
        <v>52198868</v>
      </c>
      <c r="S21" s="420">
        <v>6156000</v>
      </c>
    </row>
    <row r="22" spans="4:19" ht="34.5" customHeight="1" x14ac:dyDescent="0.2">
      <c r="D22" s="425"/>
      <c r="I22" s="445"/>
      <c r="O22" s="420" t="e">
        <f>SUM(#REF!)</f>
        <v>#REF!</v>
      </c>
      <c r="S22" s="420">
        <v>5238000</v>
      </c>
    </row>
    <row r="23" spans="4:19" ht="34.5" customHeight="1" x14ac:dyDescent="0.2">
      <c r="D23" s="425"/>
      <c r="I23" s="445"/>
      <c r="L23" s="453"/>
      <c r="S23" s="420">
        <v>2332800</v>
      </c>
    </row>
    <row r="24" spans="4:19" x14ac:dyDescent="0.2">
      <c r="M24" s="425"/>
      <c r="N24" s="425"/>
      <c r="O24" s="425"/>
      <c r="P24" s="425"/>
      <c r="Q24" s="425"/>
      <c r="R24" s="425"/>
    </row>
  </sheetData>
  <mergeCells count="11">
    <mergeCell ref="E18:E19"/>
    <mergeCell ref="E2:M2"/>
    <mergeCell ref="J15:J16"/>
    <mergeCell ref="K15:K16"/>
    <mergeCell ref="L15:L16"/>
    <mergeCell ref="M15:M16"/>
    <mergeCell ref="E16:E17"/>
    <mergeCell ref="J17:J18"/>
    <mergeCell ref="K17:K18"/>
    <mergeCell ref="L17:L18"/>
    <mergeCell ref="M17:M18"/>
  </mergeCells>
  <phoneticPr fontId="2"/>
  <pageMargins left="0.51181102362204722" right="0.31496062992125984" top="0.55118110236220474" bottom="0.55118110236220474" header="0.31496062992125984" footer="0.31496062992125984"/>
  <pageSetup paperSize="9" orientation="landscape" r:id="rId1"/>
  <headerFooter>
    <oddFooter>&amp;C- ７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タイトル</vt:lpstr>
      <vt:lpstr>目　次</vt:lpstr>
      <vt:lpstr>概要について </vt:lpstr>
      <vt:lpstr>貸借対照表</vt:lpstr>
      <vt:lpstr>損益計算書</vt:lpstr>
      <vt:lpstr>キャッシュ・フロー計算書</vt:lpstr>
      <vt:lpstr>利益の処分</vt:lpstr>
      <vt:lpstr>行コス</vt:lpstr>
      <vt:lpstr>目的積立金購入資産（１)</vt:lpstr>
      <vt:lpstr>目的積立金購入資産 (2)</vt:lpstr>
      <vt:lpstr>キャッシュ・フロー計算書!Print_Area</vt:lpstr>
      <vt:lpstr>タイトル!Print_Area</vt:lpstr>
      <vt:lpstr>'概要について '!Print_Area</vt:lpstr>
      <vt:lpstr>行コス!Print_Area</vt:lpstr>
      <vt:lpstr>損益計算書!Print_Area</vt:lpstr>
      <vt:lpstr>貸借対照表!Print_Area</vt:lpstr>
      <vt:lpstr>'目　次'!Print_Area</vt:lpstr>
      <vt:lpstr>'目的積立金購入資産 (2)'!Print_Area</vt:lpstr>
      <vt:lpstr>'目的積立金購入資産（１)'!Print_Area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H27財務諸表の概要と解説</dc:title>
  <dc:creator>大阪府立環境農林水産総合研究所</dc:creator>
  <dcterms:created xsi:type="dcterms:W3CDTF">2021-11-12T06:52:10Z</dcterms:created>
  <dcterms:modified xsi:type="dcterms:W3CDTF">2021-11-12T06:53:07Z</dcterms:modified>
</cp:coreProperties>
</file>