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研究所\010経営企画室\012企画Ｇ\【003 評価・監査】\003-10 HP掲載資料（法人基本文書・目標・計画）\５　財務情報\R01財務情報\"/>
    </mc:Choice>
  </mc:AlternateContent>
  <bookViews>
    <workbookView xWindow="0" yWindow="0" windowWidth="20496" windowHeight="7776" tabRatio="715" activeTab="8"/>
  </bookViews>
  <sheets>
    <sheet name="タイトル" sheetId="12" r:id="rId1"/>
    <sheet name="目　次" sheetId="11" r:id="rId2"/>
    <sheet name="概要について " sheetId="15" r:id="rId3"/>
    <sheet name="貸借対照表 " sheetId="18" r:id="rId4"/>
    <sheet name="損益計算書 " sheetId="19" r:id="rId5"/>
    <sheet name="キャッシュ・フロー計算書" sheetId="9" r:id="rId6"/>
    <sheet name="利益の処分" sheetId="17" r:id="rId7"/>
    <sheet name="行コス" sheetId="10" r:id="rId8"/>
    <sheet name="目的積立金等H28~R1" sheetId="21" r:id="rId9"/>
  </sheets>
  <definedNames>
    <definedName name="_xlnm._FilterDatabase" localSheetId="8" hidden="1">'目的積立金等H28~R1'!#REF!</definedName>
    <definedName name="_xlnm.Print_Area" localSheetId="5">キャッシュ・フロー計算書!$A$1:$Q$57</definedName>
    <definedName name="_xlnm.Print_Area" localSheetId="0">タイトル!$A$1:$J$51</definedName>
    <definedName name="_xlnm.Print_Area" localSheetId="2">'概要について '!$B$2:$M$30</definedName>
    <definedName name="_xlnm.Print_Area" localSheetId="7">行コス!$A$1:$T$61</definedName>
    <definedName name="_xlnm.Print_Area" localSheetId="4">'損益計算書 '!$A$1:$AA$67</definedName>
    <definedName name="_xlnm.Print_Area" localSheetId="3">'貸借対照表 '!$A$1:$AC$79</definedName>
    <definedName name="_xlnm.Print_Area" localSheetId="1">'目　次'!$A$1:$K$47</definedName>
    <definedName name="_xlnm.Print_Area" localSheetId="8">'目的積立金等H28~R1'!$B$1:$P$17</definedName>
    <definedName name="_xlnm.Print_Area" localSheetId="6">利益の処分!$A$1:$R$78</definedName>
  </definedNames>
  <calcPr calcId="162913"/>
</workbook>
</file>

<file path=xl/calcChain.xml><?xml version="1.0" encoding="utf-8"?>
<calcChain xmlns="http://schemas.openxmlformats.org/spreadsheetml/2006/main">
  <c r="D16" i="21" l="1"/>
  <c r="D5" i="21"/>
  <c r="D3" i="21"/>
  <c r="I7" i="21" l="1"/>
  <c r="I12" i="21" l="1"/>
  <c r="T38" i="19" l="1"/>
  <c r="T37" i="19"/>
  <c r="T32" i="19"/>
  <c r="T31" i="19"/>
  <c r="M31" i="18"/>
</calcChain>
</file>

<file path=xl/sharedStrings.xml><?xml version="1.0" encoding="utf-8"?>
<sst xmlns="http://schemas.openxmlformats.org/spreadsheetml/2006/main" count="486" uniqueCount="388">
  <si>
    <t>資産の部</t>
    <rPh sb="0" eb="2">
      <t>シサン</t>
    </rPh>
    <rPh sb="3" eb="4">
      <t>ブ</t>
    </rPh>
    <phoneticPr fontId="2"/>
  </si>
  <si>
    <t>負債の部</t>
    <rPh sb="0" eb="2">
      <t>フサイ</t>
    </rPh>
    <rPh sb="3" eb="4">
      <t>ブ</t>
    </rPh>
    <phoneticPr fontId="2"/>
  </si>
  <si>
    <t>純資産の部</t>
    <rPh sb="0" eb="3">
      <t>ジュンシサン</t>
    </rPh>
    <rPh sb="4" eb="5">
      <t>ブ</t>
    </rPh>
    <phoneticPr fontId="2"/>
  </si>
  <si>
    <t>※２）</t>
    <phoneticPr fontId="2"/>
  </si>
  <si>
    <t>※３）</t>
    <phoneticPr fontId="2"/>
  </si>
  <si>
    <t>※５）</t>
    <phoneticPr fontId="2"/>
  </si>
  <si>
    <t>　</t>
    <phoneticPr fontId="2"/>
  </si>
  <si>
    <t>大阪府出資の機会費用</t>
    <rPh sb="0" eb="3">
      <t>オオサカフ</t>
    </rPh>
    <rPh sb="3" eb="5">
      <t>シュッシ</t>
    </rPh>
    <rPh sb="6" eb="8">
      <t>キカイ</t>
    </rPh>
    <rPh sb="8" eb="10">
      <t>ヒヨウ</t>
    </rPh>
    <phoneticPr fontId="2"/>
  </si>
  <si>
    <t>目　　　　　　　　　　次</t>
    <rPh sb="0" eb="1">
      <t>メ</t>
    </rPh>
    <rPh sb="11" eb="12">
      <t>ツギ</t>
    </rPh>
    <phoneticPr fontId="2"/>
  </si>
  <si>
    <t>２　財務諸表の概要</t>
    <phoneticPr fontId="2"/>
  </si>
  <si>
    <t>　　（資産）</t>
    <phoneticPr fontId="2"/>
  </si>
  <si>
    <t>　　（負債）</t>
    <phoneticPr fontId="2"/>
  </si>
  <si>
    <t>　　（純資産）</t>
    <phoneticPr fontId="2"/>
  </si>
  <si>
    <t>※４）</t>
    <phoneticPr fontId="2"/>
  </si>
  <si>
    <t>※１)</t>
    <phoneticPr fontId="2"/>
  </si>
  <si>
    <t>※２)</t>
    <phoneticPr fontId="2"/>
  </si>
  <si>
    <t>　　（費用）</t>
    <phoneticPr fontId="2"/>
  </si>
  <si>
    <t>　　（総利益）</t>
    <phoneticPr fontId="2"/>
  </si>
  <si>
    <t>資本金</t>
    <rPh sb="0" eb="1">
      <t>シ</t>
    </rPh>
    <rPh sb="1" eb="2">
      <t>ホン</t>
    </rPh>
    <rPh sb="2" eb="3">
      <t>カナ</t>
    </rPh>
    <phoneticPr fontId="2"/>
  </si>
  <si>
    <t>引当外賞与増加見積額</t>
    <rPh sb="0" eb="2">
      <t>ヒキアテ</t>
    </rPh>
    <rPh sb="2" eb="3">
      <t>ソト</t>
    </rPh>
    <rPh sb="3" eb="5">
      <t>ショウヨ</t>
    </rPh>
    <rPh sb="5" eb="7">
      <t>ゾウカ</t>
    </rPh>
    <rPh sb="7" eb="9">
      <t>ミツモリ</t>
    </rPh>
    <rPh sb="9" eb="10">
      <t>ガク</t>
    </rPh>
    <phoneticPr fontId="2"/>
  </si>
  <si>
    <t>損益外減価償却相当額</t>
    <phoneticPr fontId="2"/>
  </si>
  <si>
    <t>引当外退職給付増加見積額</t>
    <rPh sb="0" eb="2">
      <t>ヒキアテ</t>
    </rPh>
    <rPh sb="2" eb="3">
      <t>ソト</t>
    </rPh>
    <rPh sb="3" eb="5">
      <t>タイショク</t>
    </rPh>
    <rPh sb="5" eb="7">
      <t>キュウフ</t>
    </rPh>
    <rPh sb="7" eb="9">
      <t>ゾウカ</t>
    </rPh>
    <rPh sb="9" eb="11">
      <t>ミツモリ</t>
    </rPh>
    <rPh sb="11" eb="12">
      <t>ガク</t>
    </rPh>
    <phoneticPr fontId="2"/>
  </si>
  <si>
    <t>資　金　の　運　用　状　況</t>
    <rPh sb="0" eb="1">
      <t>シ</t>
    </rPh>
    <rPh sb="2" eb="3">
      <t>カナ</t>
    </rPh>
    <rPh sb="6" eb="7">
      <t>ウン</t>
    </rPh>
    <rPh sb="8" eb="9">
      <t>ヨウ</t>
    </rPh>
    <rPh sb="10" eb="11">
      <t>ジョウ</t>
    </rPh>
    <rPh sb="12" eb="13">
      <t>キョウ</t>
    </rPh>
    <phoneticPr fontId="2"/>
  </si>
  <si>
    <t>資　金　の　調　達　源　泉</t>
    <rPh sb="0" eb="1">
      <t>シ</t>
    </rPh>
    <rPh sb="2" eb="3">
      <t>カナ</t>
    </rPh>
    <rPh sb="6" eb="7">
      <t>チョウ</t>
    </rPh>
    <rPh sb="8" eb="9">
      <t>タッ</t>
    </rPh>
    <rPh sb="10" eb="11">
      <t>ミナモト</t>
    </rPh>
    <rPh sb="12" eb="13">
      <t>イズミ</t>
    </rPh>
    <phoneticPr fontId="2"/>
  </si>
  <si>
    <t>（単位：百万円）</t>
    <rPh sb="1" eb="3">
      <t>タンイ</t>
    </rPh>
    <rPh sb="4" eb="6">
      <t>ヒャクマン</t>
    </rPh>
    <rPh sb="6" eb="7">
      <t>エン</t>
    </rPh>
    <phoneticPr fontId="2"/>
  </si>
  <si>
    <t>　…外部資金を活用した経費です。</t>
    <rPh sb="2" eb="4">
      <t>ガイブ</t>
    </rPh>
    <rPh sb="4" eb="6">
      <t>シキン</t>
    </rPh>
    <rPh sb="7" eb="9">
      <t>カツヨウ</t>
    </rPh>
    <rPh sb="11" eb="13">
      <t>ケイヒ</t>
    </rPh>
    <phoneticPr fontId="2"/>
  </si>
  <si>
    <t>…職員の給与等です。</t>
    <rPh sb="1" eb="3">
      <t>ショクイン</t>
    </rPh>
    <rPh sb="4" eb="6">
      <t>キュウヨ</t>
    </rPh>
    <rPh sb="6" eb="7">
      <t>トウ</t>
    </rPh>
    <phoneticPr fontId="2"/>
  </si>
  <si>
    <t>…大阪府からの要請に基づく事業経費です。</t>
    <rPh sb="1" eb="3">
      <t>オオサカ</t>
    </rPh>
    <rPh sb="3" eb="4">
      <t>フ</t>
    </rPh>
    <rPh sb="7" eb="9">
      <t>ヨウセイ</t>
    </rPh>
    <rPh sb="10" eb="11">
      <t>モト</t>
    </rPh>
    <rPh sb="13" eb="15">
      <t>ジギョウ</t>
    </rPh>
    <rPh sb="15" eb="17">
      <t>ケイヒ</t>
    </rPh>
    <phoneticPr fontId="2"/>
  </si>
  <si>
    <t xml:space="preserve"> 資産見返負債</t>
    <rPh sb="1" eb="3">
      <t>シサン</t>
    </rPh>
    <rPh sb="3" eb="5">
      <t>ミカエ</t>
    </rPh>
    <rPh sb="5" eb="7">
      <t>フサイ</t>
    </rPh>
    <phoneticPr fontId="2"/>
  </si>
  <si>
    <t xml:space="preserve"> 前受金</t>
    <rPh sb="1" eb="4">
      <t>マエウケキン</t>
    </rPh>
    <phoneticPr fontId="2"/>
  </si>
  <si>
    <t xml:space="preserve"> 預り金</t>
    <rPh sb="1" eb="2">
      <t>アズカ</t>
    </rPh>
    <rPh sb="3" eb="4">
      <t>キン</t>
    </rPh>
    <phoneticPr fontId="2"/>
  </si>
  <si>
    <t xml:space="preserve"> 土地</t>
    <rPh sb="1" eb="3">
      <t>トチ</t>
    </rPh>
    <phoneticPr fontId="2"/>
  </si>
  <si>
    <t xml:space="preserve"> 建物</t>
    <rPh sb="1" eb="3">
      <t>タテモノ</t>
    </rPh>
    <phoneticPr fontId="2"/>
  </si>
  <si>
    <t xml:space="preserve"> 構築物</t>
    <rPh sb="1" eb="4">
      <t>コウチクブツ</t>
    </rPh>
    <phoneticPr fontId="2"/>
  </si>
  <si>
    <t xml:space="preserve"> 機械及び装置</t>
    <rPh sb="1" eb="3">
      <t>キカイ</t>
    </rPh>
    <rPh sb="3" eb="4">
      <t>オヨ</t>
    </rPh>
    <rPh sb="5" eb="7">
      <t>ソウチ</t>
    </rPh>
    <phoneticPr fontId="2"/>
  </si>
  <si>
    <t xml:space="preserve"> 船舶</t>
    <rPh sb="1" eb="3">
      <t>センパク</t>
    </rPh>
    <phoneticPr fontId="2"/>
  </si>
  <si>
    <t xml:space="preserve"> 車輌運搬具</t>
    <rPh sb="1" eb="3">
      <t>シャリョウ</t>
    </rPh>
    <rPh sb="3" eb="5">
      <t>ウンパン</t>
    </rPh>
    <rPh sb="5" eb="6">
      <t>グ</t>
    </rPh>
    <phoneticPr fontId="2"/>
  </si>
  <si>
    <t xml:space="preserve"> 工具・器具及び備品</t>
    <rPh sb="1" eb="3">
      <t>コウグ</t>
    </rPh>
    <rPh sb="4" eb="6">
      <t>キグ</t>
    </rPh>
    <rPh sb="6" eb="7">
      <t>オヨ</t>
    </rPh>
    <rPh sb="8" eb="10">
      <t>ビヒン</t>
    </rPh>
    <phoneticPr fontId="2"/>
  </si>
  <si>
    <t xml:space="preserve"> 建設仮勘定</t>
    <rPh sb="1" eb="3">
      <t>ケンセツ</t>
    </rPh>
    <rPh sb="3" eb="6">
      <t>カリカンジョウ</t>
    </rPh>
    <phoneticPr fontId="2"/>
  </si>
  <si>
    <t xml:space="preserve"> 資本剰余金</t>
    <rPh sb="3" eb="5">
      <t>ジョウヨ</t>
    </rPh>
    <phoneticPr fontId="2"/>
  </si>
  <si>
    <t xml:space="preserve"> 損益外減価償却累計額（-）</t>
    <rPh sb="1" eb="3">
      <t>ソンエキ</t>
    </rPh>
    <rPh sb="3" eb="4">
      <t>ソト</t>
    </rPh>
    <rPh sb="4" eb="6">
      <t>ゲンカ</t>
    </rPh>
    <rPh sb="6" eb="8">
      <t>ショウキャク</t>
    </rPh>
    <rPh sb="8" eb="10">
      <t>ルイケイ</t>
    </rPh>
    <rPh sb="10" eb="11">
      <t>ガク</t>
    </rPh>
    <phoneticPr fontId="2"/>
  </si>
  <si>
    <t xml:space="preserve"> 当期未処分利益</t>
    <rPh sb="1" eb="3">
      <t>トウキ</t>
    </rPh>
    <rPh sb="3" eb="6">
      <t>ミショブン</t>
    </rPh>
    <rPh sb="6" eb="8">
      <t>リエキ</t>
    </rPh>
    <phoneticPr fontId="2"/>
  </si>
  <si>
    <t xml:space="preserve"> 現金及び預金</t>
    <rPh sb="1" eb="3">
      <t>ゲンキン</t>
    </rPh>
    <rPh sb="3" eb="4">
      <t>オヨ</t>
    </rPh>
    <rPh sb="5" eb="7">
      <t>ヨキン</t>
    </rPh>
    <phoneticPr fontId="2"/>
  </si>
  <si>
    <t xml:space="preserve"> </t>
    <phoneticPr fontId="2"/>
  </si>
  <si>
    <t xml:space="preserve"> 未収入金</t>
    <rPh sb="1" eb="5">
      <t>ミシュウニュウキン</t>
    </rPh>
    <phoneticPr fontId="2"/>
  </si>
  <si>
    <t xml:space="preserve"> その他</t>
    <rPh sb="3" eb="4">
      <t>タ</t>
    </rPh>
    <phoneticPr fontId="2"/>
  </si>
  <si>
    <t>建設仮勘定</t>
    <rPh sb="0" eb="1">
      <t>ケン</t>
    </rPh>
    <rPh sb="1" eb="2">
      <t>セツ</t>
    </rPh>
    <rPh sb="2" eb="3">
      <t>カリ</t>
    </rPh>
    <rPh sb="3" eb="4">
      <t>カン</t>
    </rPh>
    <rPh sb="4" eb="5">
      <t>サダム</t>
    </rPh>
    <phoneticPr fontId="2"/>
  </si>
  <si>
    <t>未収入金</t>
    <rPh sb="0" eb="1">
      <t>ミ</t>
    </rPh>
    <rPh sb="1" eb="2">
      <t>オサム</t>
    </rPh>
    <rPh sb="2" eb="3">
      <t>ハイ</t>
    </rPh>
    <rPh sb="3" eb="4">
      <t>カナ</t>
    </rPh>
    <phoneticPr fontId="2"/>
  </si>
  <si>
    <t>資産見返負債</t>
    <rPh sb="0" eb="1">
      <t>シ</t>
    </rPh>
    <rPh sb="1" eb="2">
      <t>サン</t>
    </rPh>
    <rPh sb="2" eb="3">
      <t>ミ</t>
    </rPh>
    <rPh sb="3" eb="4">
      <t>カエ</t>
    </rPh>
    <rPh sb="4" eb="5">
      <t>フ</t>
    </rPh>
    <rPh sb="5" eb="6">
      <t>サイ</t>
    </rPh>
    <phoneticPr fontId="2"/>
  </si>
  <si>
    <t>利益剰余金</t>
    <rPh sb="0" eb="1">
      <t>リ</t>
    </rPh>
    <rPh sb="1" eb="2">
      <t>エキ</t>
    </rPh>
    <rPh sb="2" eb="3">
      <t>ジョウ</t>
    </rPh>
    <rPh sb="3" eb="4">
      <t>ヨ</t>
    </rPh>
    <rPh sb="4" eb="5">
      <t>カネ</t>
    </rPh>
    <phoneticPr fontId="2"/>
  </si>
  <si>
    <t>未払金</t>
    <rPh sb="0" eb="1">
      <t>ミ</t>
    </rPh>
    <rPh sb="1" eb="2">
      <t>ハラ</t>
    </rPh>
    <rPh sb="2" eb="3">
      <t>カネ</t>
    </rPh>
    <phoneticPr fontId="2"/>
  </si>
  <si>
    <t xml:space="preserve"> 研究経費</t>
    <rPh sb="1" eb="3">
      <t>ケンキュウ</t>
    </rPh>
    <rPh sb="3" eb="5">
      <t>ケイヒ</t>
    </rPh>
    <phoneticPr fontId="2"/>
  </si>
  <si>
    <t xml:space="preserve"> 受託研究費</t>
    <rPh sb="1" eb="3">
      <t>ジュタク</t>
    </rPh>
    <rPh sb="3" eb="6">
      <t>ケンキュウヒ</t>
    </rPh>
    <phoneticPr fontId="2"/>
  </si>
  <si>
    <t xml:space="preserve"> 受託事業費</t>
    <rPh sb="1" eb="3">
      <t>ジュタク</t>
    </rPh>
    <rPh sb="3" eb="6">
      <t>ジギョウヒ</t>
    </rPh>
    <phoneticPr fontId="2"/>
  </si>
  <si>
    <t xml:space="preserve"> 一般管理費</t>
    <rPh sb="1" eb="3">
      <t>イッパン</t>
    </rPh>
    <rPh sb="3" eb="6">
      <t>カンリヒ</t>
    </rPh>
    <phoneticPr fontId="2"/>
  </si>
  <si>
    <t xml:space="preserve"> 運営費交付金収益</t>
    <rPh sb="1" eb="4">
      <t>ウンエイヒ</t>
    </rPh>
    <rPh sb="4" eb="7">
      <t>コウフキン</t>
    </rPh>
    <rPh sb="7" eb="9">
      <t>シュウエキ</t>
    </rPh>
    <phoneticPr fontId="2"/>
  </si>
  <si>
    <t xml:space="preserve"> 農業大学校授業料収益</t>
    <rPh sb="1" eb="3">
      <t>ノウギョウ</t>
    </rPh>
    <rPh sb="3" eb="5">
      <t>ダイガク</t>
    </rPh>
    <rPh sb="5" eb="6">
      <t>コウ</t>
    </rPh>
    <rPh sb="6" eb="9">
      <t>ジュギョウリョウ</t>
    </rPh>
    <rPh sb="9" eb="11">
      <t>シュウエキ</t>
    </rPh>
    <phoneticPr fontId="2"/>
  </si>
  <si>
    <t xml:space="preserve"> 受託研究等収益</t>
    <rPh sb="1" eb="3">
      <t>ジュタク</t>
    </rPh>
    <rPh sb="3" eb="5">
      <t>ケンキュウ</t>
    </rPh>
    <rPh sb="5" eb="6">
      <t>トウ</t>
    </rPh>
    <rPh sb="6" eb="8">
      <t>シュウエキ</t>
    </rPh>
    <phoneticPr fontId="2"/>
  </si>
  <si>
    <t xml:space="preserve"> 国または地方公共団体からの受託研究収益</t>
    <rPh sb="1" eb="2">
      <t>クニ</t>
    </rPh>
    <rPh sb="5" eb="7">
      <t>チホウ</t>
    </rPh>
    <rPh sb="7" eb="9">
      <t>コウキョウ</t>
    </rPh>
    <rPh sb="9" eb="11">
      <t>ダンタイ</t>
    </rPh>
    <rPh sb="14" eb="16">
      <t>ジュタク</t>
    </rPh>
    <rPh sb="16" eb="18">
      <t>ケンキュウ</t>
    </rPh>
    <rPh sb="18" eb="20">
      <t>シュウエキ</t>
    </rPh>
    <phoneticPr fontId="2"/>
  </si>
  <si>
    <t xml:space="preserve"> その他の受託研究等収益</t>
    <rPh sb="3" eb="4">
      <t>タ</t>
    </rPh>
    <rPh sb="5" eb="7">
      <t>ジュタク</t>
    </rPh>
    <rPh sb="7" eb="9">
      <t>ケンキュウ</t>
    </rPh>
    <rPh sb="9" eb="10">
      <t>トウ</t>
    </rPh>
    <rPh sb="10" eb="12">
      <t>シュウエキ</t>
    </rPh>
    <phoneticPr fontId="2"/>
  </si>
  <si>
    <t xml:space="preserve"> 受託事業等収益</t>
    <rPh sb="1" eb="3">
      <t>ジュタク</t>
    </rPh>
    <rPh sb="3" eb="5">
      <t>ジギョウ</t>
    </rPh>
    <rPh sb="5" eb="6">
      <t>トウ</t>
    </rPh>
    <rPh sb="6" eb="8">
      <t>シュウエキ</t>
    </rPh>
    <phoneticPr fontId="2"/>
  </si>
  <si>
    <t xml:space="preserve"> 国または地方公共団体からの受託事業収益</t>
    <rPh sb="1" eb="2">
      <t>クニ</t>
    </rPh>
    <rPh sb="5" eb="7">
      <t>チホウ</t>
    </rPh>
    <rPh sb="7" eb="9">
      <t>コウキョウ</t>
    </rPh>
    <rPh sb="9" eb="11">
      <t>ダンタイ</t>
    </rPh>
    <rPh sb="14" eb="16">
      <t>ジュタク</t>
    </rPh>
    <rPh sb="16" eb="18">
      <t>ジギョウ</t>
    </rPh>
    <rPh sb="18" eb="20">
      <t>シュウエキ</t>
    </rPh>
    <phoneticPr fontId="2"/>
  </si>
  <si>
    <t xml:space="preserve"> その他の受託事業等収益</t>
    <rPh sb="3" eb="4">
      <t>タ</t>
    </rPh>
    <rPh sb="5" eb="7">
      <t>ジュタク</t>
    </rPh>
    <rPh sb="7" eb="9">
      <t>ジギョウ</t>
    </rPh>
    <rPh sb="9" eb="10">
      <t>トウ</t>
    </rPh>
    <rPh sb="10" eb="12">
      <t>シュウエキ</t>
    </rPh>
    <phoneticPr fontId="2"/>
  </si>
  <si>
    <t xml:space="preserve"> 依頼試験手数料収益</t>
    <rPh sb="1" eb="3">
      <t>イライ</t>
    </rPh>
    <rPh sb="3" eb="5">
      <t>シケン</t>
    </rPh>
    <rPh sb="5" eb="8">
      <t>テスウリョウ</t>
    </rPh>
    <rPh sb="8" eb="10">
      <t>シュウエキ</t>
    </rPh>
    <phoneticPr fontId="2"/>
  </si>
  <si>
    <t xml:space="preserve"> 農産物売払収益</t>
    <rPh sb="1" eb="4">
      <t>ノウサンブツ</t>
    </rPh>
    <rPh sb="4" eb="6">
      <t>ウリハラ</t>
    </rPh>
    <rPh sb="6" eb="8">
      <t>シュウエキ</t>
    </rPh>
    <phoneticPr fontId="2"/>
  </si>
  <si>
    <t xml:space="preserve"> 畜産物売払収益</t>
    <rPh sb="1" eb="4">
      <t>チクサンブツ</t>
    </rPh>
    <rPh sb="4" eb="5">
      <t>ウ</t>
    </rPh>
    <rPh sb="5" eb="6">
      <t>ハラ</t>
    </rPh>
    <rPh sb="6" eb="8">
      <t>シュウエキ</t>
    </rPh>
    <phoneticPr fontId="2"/>
  </si>
  <si>
    <t xml:space="preserve"> 資産見返負債戻入</t>
    <rPh sb="1" eb="3">
      <t>シサン</t>
    </rPh>
    <rPh sb="3" eb="5">
      <t>ミカエ</t>
    </rPh>
    <rPh sb="5" eb="7">
      <t>フサイ</t>
    </rPh>
    <rPh sb="7" eb="9">
      <t>レイニュウ</t>
    </rPh>
    <phoneticPr fontId="2"/>
  </si>
  <si>
    <t xml:space="preserve"> 雑益</t>
    <rPh sb="1" eb="3">
      <t>ザツエキ</t>
    </rPh>
    <phoneticPr fontId="2"/>
  </si>
  <si>
    <t xml:space="preserve"> 当期総利益</t>
    <rPh sb="1" eb="3">
      <t>トウキ</t>
    </rPh>
    <rPh sb="3" eb="4">
      <t>ソウ</t>
    </rPh>
    <rPh sb="4" eb="6">
      <t>リエキ</t>
    </rPh>
    <phoneticPr fontId="2"/>
  </si>
  <si>
    <t xml:space="preserve"> Ｉ　業務活動によるキャッシュ・フロー</t>
    <rPh sb="3" eb="5">
      <t>ギョウム</t>
    </rPh>
    <rPh sb="5" eb="7">
      <t>カツドウ</t>
    </rPh>
    <phoneticPr fontId="2"/>
  </si>
  <si>
    <t xml:space="preserve"> Ⅱ　投資活動によるキャッシュ・フロー</t>
    <rPh sb="3" eb="5">
      <t>トウシ</t>
    </rPh>
    <rPh sb="5" eb="7">
      <t>カツドウ</t>
    </rPh>
    <phoneticPr fontId="2"/>
  </si>
  <si>
    <t xml:space="preserve"> Ⅲ　財務活動によるキャッシュフロー</t>
    <rPh sb="3" eb="5">
      <t>ザイム</t>
    </rPh>
    <rPh sb="5" eb="7">
      <t>カツドウ</t>
    </rPh>
    <phoneticPr fontId="2"/>
  </si>
  <si>
    <t xml:space="preserve"> Ⅳ　資金に係る換算差額</t>
    <rPh sb="3" eb="5">
      <t>シキン</t>
    </rPh>
    <rPh sb="6" eb="7">
      <t>カカ</t>
    </rPh>
    <rPh sb="8" eb="10">
      <t>カンサン</t>
    </rPh>
    <rPh sb="10" eb="12">
      <t>サガク</t>
    </rPh>
    <phoneticPr fontId="2"/>
  </si>
  <si>
    <t xml:space="preserve"> Ⅶ　資金期末残高（Ⅴ+Ⅵ）</t>
    <rPh sb="3" eb="5">
      <t>シキン</t>
    </rPh>
    <rPh sb="5" eb="7">
      <t>キマツ</t>
    </rPh>
    <rPh sb="7" eb="9">
      <t>ザンダカ</t>
    </rPh>
    <phoneticPr fontId="2"/>
  </si>
  <si>
    <t xml:space="preserve"> Ⅵ　資金期首残高</t>
    <rPh sb="3" eb="5">
      <t>シキン</t>
    </rPh>
    <rPh sb="5" eb="7">
      <t>キシュ</t>
    </rPh>
    <rPh sb="7" eb="9">
      <t>ザンダカ</t>
    </rPh>
    <phoneticPr fontId="2"/>
  </si>
  <si>
    <t xml:space="preserve"> 原材料、商品又はサービスの購入による支出</t>
    <rPh sb="1" eb="4">
      <t>ゲンザイリョウ</t>
    </rPh>
    <rPh sb="5" eb="7">
      <t>ショウヒン</t>
    </rPh>
    <rPh sb="7" eb="8">
      <t>マタ</t>
    </rPh>
    <rPh sb="14" eb="16">
      <t>コウニュウ</t>
    </rPh>
    <rPh sb="19" eb="21">
      <t>シシュツ</t>
    </rPh>
    <phoneticPr fontId="2"/>
  </si>
  <si>
    <t xml:space="preserve"> 人件費支出</t>
    <rPh sb="1" eb="4">
      <t>ジンケンヒ</t>
    </rPh>
    <rPh sb="4" eb="6">
      <t>シシュツ</t>
    </rPh>
    <phoneticPr fontId="2"/>
  </si>
  <si>
    <t xml:space="preserve"> その他の業務支出</t>
    <rPh sb="3" eb="4">
      <t>タ</t>
    </rPh>
    <rPh sb="5" eb="7">
      <t>ギョウム</t>
    </rPh>
    <rPh sb="7" eb="9">
      <t>シシュツ</t>
    </rPh>
    <phoneticPr fontId="2"/>
  </si>
  <si>
    <t xml:space="preserve"> 運営費交付金収入</t>
    <rPh sb="1" eb="4">
      <t>ウンエイヒ</t>
    </rPh>
    <rPh sb="4" eb="7">
      <t>コウフキン</t>
    </rPh>
    <rPh sb="7" eb="9">
      <t>シュウニュウ</t>
    </rPh>
    <phoneticPr fontId="2"/>
  </si>
  <si>
    <t xml:space="preserve"> 受託研究等収入</t>
    <rPh sb="1" eb="3">
      <t>ジュタク</t>
    </rPh>
    <rPh sb="3" eb="5">
      <t>ケンキュウ</t>
    </rPh>
    <rPh sb="5" eb="6">
      <t>トウ</t>
    </rPh>
    <rPh sb="6" eb="8">
      <t>シュウニュウ</t>
    </rPh>
    <phoneticPr fontId="2"/>
  </si>
  <si>
    <t xml:space="preserve"> 受託事業等収入</t>
    <rPh sb="1" eb="3">
      <t>ジュタク</t>
    </rPh>
    <rPh sb="3" eb="5">
      <t>ジギョウ</t>
    </rPh>
    <rPh sb="5" eb="6">
      <t>トウ</t>
    </rPh>
    <rPh sb="6" eb="8">
      <t>シュウニュウ</t>
    </rPh>
    <phoneticPr fontId="2"/>
  </si>
  <si>
    <t xml:space="preserve"> 試験等手数料収入</t>
    <rPh sb="1" eb="3">
      <t>シケン</t>
    </rPh>
    <rPh sb="3" eb="4">
      <t>トウ</t>
    </rPh>
    <rPh sb="4" eb="7">
      <t>テスウリョウ</t>
    </rPh>
    <rPh sb="7" eb="9">
      <t>シュウニュウ</t>
    </rPh>
    <phoneticPr fontId="2"/>
  </si>
  <si>
    <t xml:space="preserve"> 農産物販売収入</t>
    <rPh sb="1" eb="4">
      <t>ノウサンブツ</t>
    </rPh>
    <rPh sb="4" eb="6">
      <t>ハンバイ</t>
    </rPh>
    <rPh sb="6" eb="8">
      <t>シュウニュウ</t>
    </rPh>
    <phoneticPr fontId="2"/>
  </si>
  <si>
    <t xml:space="preserve"> 畜産物販売収入</t>
    <rPh sb="1" eb="4">
      <t>チクサンブツ</t>
    </rPh>
    <rPh sb="4" eb="6">
      <t>ハンバイ</t>
    </rPh>
    <rPh sb="6" eb="8">
      <t>シュウニュウ</t>
    </rPh>
    <phoneticPr fontId="2"/>
  </si>
  <si>
    <t xml:space="preserve"> その他の収入</t>
    <rPh sb="3" eb="4">
      <t>タ</t>
    </rPh>
    <rPh sb="5" eb="7">
      <t>シュウニュウ</t>
    </rPh>
    <phoneticPr fontId="2"/>
  </si>
  <si>
    <t>　 小計</t>
    <rPh sb="2" eb="4">
      <t>ショウケイ</t>
    </rPh>
    <phoneticPr fontId="2"/>
  </si>
  <si>
    <t xml:space="preserve"> 有形固定資産及び無形固定資産の取得による支出</t>
    <rPh sb="1" eb="3">
      <t>ユウケイ</t>
    </rPh>
    <rPh sb="3" eb="5">
      <t>コテイ</t>
    </rPh>
    <rPh sb="5" eb="7">
      <t>シサン</t>
    </rPh>
    <rPh sb="7" eb="8">
      <t>オヨ</t>
    </rPh>
    <rPh sb="9" eb="11">
      <t>ムケイ</t>
    </rPh>
    <rPh sb="11" eb="13">
      <t>コテイ</t>
    </rPh>
    <rPh sb="13" eb="15">
      <t>シサン</t>
    </rPh>
    <rPh sb="16" eb="18">
      <t>シュトク</t>
    </rPh>
    <rPh sb="21" eb="23">
      <t>シシュツ</t>
    </rPh>
    <phoneticPr fontId="2"/>
  </si>
  <si>
    <t xml:space="preserve"> Ⅱ </t>
    <phoneticPr fontId="2"/>
  </si>
  <si>
    <t xml:space="preserve"> Ⅲ　</t>
    <phoneticPr fontId="2"/>
  </si>
  <si>
    <t xml:space="preserve">  Ｉ　</t>
    <phoneticPr fontId="2"/>
  </si>
  <si>
    <t>費　    　 　  用</t>
    <rPh sb="0" eb="1">
      <t>ヒ</t>
    </rPh>
    <rPh sb="11" eb="12">
      <t>ヨウ</t>
    </rPh>
    <phoneticPr fontId="2"/>
  </si>
  <si>
    <t xml:space="preserve"> 収　　　       益</t>
    <rPh sb="1" eb="2">
      <t>オサム</t>
    </rPh>
    <rPh sb="12" eb="13">
      <t>エキ</t>
    </rPh>
    <phoneticPr fontId="2"/>
  </si>
  <si>
    <t xml:space="preserve"> Ｉ　当期未処分利益</t>
    <rPh sb="3" eb="5">
      <t>トウキ</t>
    </rPh>
    <rPh sb="5" eb="6">
      <t>ミ</t>
    </rPh>
    <rPh sb="6" eb="8">
      <t>ショブン</t>
    </rPh>
    <rPh sb="8" eb="10">
      <t>リエキ</t>
    </rPh>
    <phoneticPr fontId="2"/>
  </si>
  <si>
    <t xml:space="preserve"> １　有形固定資産</t>
    <rPh sb="3" eb="5">
      <t>ユウケイ</t>
    </rPh>
    <rPh sb="5" eb="7">
      <t>コテイ</t>
    </rPh>
    <rPh sb="7" eb="9">
      <t>シサン</t>
    </rPh>
    <phoneticPr fontId="2"/>
  </si>
  <si>
    <t xml:space="preserve"> ２　無形固定資産</t>
    <rPh sb="3" eb="5">
      <t>ムケイ</t>
    </rPh>
    <rPh sb="5" eb="7">
      <t>コテイ</t>
    </rPh>
    <rPh sb="7" eb="9">
      <t>シサン</t>
    </rPh>
    <phoneticPr fontId="2"/>
  </si>
  <si>
    <t xml:space="preserve"> Ｉ　業務費用</t>
    <rPh sb="3" eb="5">
      <t>ギョウム</t>
    </rPh>
    <rPh sb="5" eb="7">
      <t>ヒヨウ</t>
    </rPh>
    <phoneticPr fontId="2"/>
  </si>
  <si>
    <t xml:space="preserve"> （１）損益計算書上の費用</t>
    <rPh sb="4" eb="6">
      <t>ソンエキ</t>
    </rPh>
    <rPh sb="6" eb="9">
      <t>ケイサンショ</t>
    </rPh>
    <rPh sb="9" eb="10">
      <t>ジョウ</t>
    </rPh>
    <rPh sb="11" eb="13">
      <t>ヒヨウ</t>
    </rPh>
    <phoneticPr fontId="2"/>
  </si>
  <si>
    <t xml:space="preserve"> 業務費</t>
    <rPh sb="1" eb="3">
      <t>ギョウム</t>
    </rPh>
    <rPh sb="3" eb="4">
      <t>ヒ</t>
    </rPh>
    <phoneticPr fontId="2"/>
  </si>
  <si>
    <t xml:space="preserve"> （２）（控除）自己収入等</t>
    <rPh sb="5" eb="7">
      <t>コウジョ</t>
    </rPh>
    <rPh sb="8" eb="10">
      <t>ジコ</t>
    </rPh>
    <rPh sb="10" eb="12">
      <t>シュウニュウ</t>
    </rPh>
    <rPh sb="12" eb="13">
      <t>トウ</t>
    </rPh>
    <phoneticPr fontId="2"/>
  </si>
  <si>
    <t xml:space="preserve"> 受託研究収益</t>
    <rPh sb="1" eb="3">
      <t>ジュタク</t>
    </rPh>
    <rPh sb="3" eb="5">
      <t>ケンキュウ</t>
    </rPh>
    <rPh sb="5" eb="7">
      <t>シュウエキ</t>
    </rPh>
    <phoneticPr fontId="2"/>
  </si>
  <si>
    <t xml:space="preserve"> 受託事業収益</t>
    <rPh sb="1" eb="3">
      <t>ジュタク</t>
    </rPh>
    <rPh sb="3" eb="5">
      <t>ジギョウ</t>
    </rPh>
    <rPh sb="5" eb="7">
      <t>シュウエキ</t>
    </rPh>
    <phoneticPr fontId="2"/>
  </si>
  <si>
    <t xml:space="preserve"> Ⅱ　損益外減価償却相当額</t>
    <rPh sb="3" eb="5">
      <t>ソンエキ</t>
    </rPh>
    <rPh sb="5" eb="6">
      <t>ソト</t>
    </rPh>
    <rPh sb="6" eb="8">
      <t>ゲンカ</t>
    </rPh>
    <rPh sb="8" eb="10">
      <t>ショウキャク</t>
    </rPh>
    <rPh sb="10" eb="12">
      <t>ソウトウ</t>
    </rPh>
    <rPh sb="12" eb="13">
      <t>ガク</t>
    </rPh>
    <phoneticPr fontId="2"/>
  </si>
  <si>
    <t xml:space="preserve"> Ⅲ　引当外賞与増加見積額</t>
    <rPh sb="3" eb="5">
      <t>ヒキアテ</t>
    </rPh>
    <rPh sb="5" eb="6">
      <t>ソト</t>
    </rPh>
    <rPh sb="6" eb="8">
      <t>ショウヨ</t>
    </rPh>
    <rPh sb="8" eb="10">
      <t>ゾウカ</t>
    </rPh>
    <rPh sb="10" eb="12">
      <t>ミツモリ</t>
    </rPh>
    <rPh sb="12" eb="13">
      <t>ガク</t>
    </rPh>
    <phoneticPr fontId="2"/>
  </si>
  <si>
    <t xml:space="preserve"> Ⅳ　引当外退職給付増加見積額</t>
    <rPh sb="3" eb="5">
      <t>ヒキアテ</t>
    </rPh>
    <rPh sb="5" eb="6">
      <t>ソト</t>
    </rPh>
    <rPh sb="6" eb="8">
      <t>タイショク</t>
    </rPh>
    <rPh sb="8" eb="10">
      <t>キュウフ</t>
    </rPh>
    <rPh sb="10" eb="12">
      <t>ゾウカ</t>
    </rPh>
    <rPh sb="12" eb="14">
      <t>ミツモリ</t>
    </rPh>
    <rPh sb="14" eb="15">
      <t>ガク</t>
    </rPh>
    <phoneticPr fontId="2"/>
  </si>
  <si>
    <t xml:space="preserve"> Ⅴ　機会費用</t>
    <rPh sb="3" eb="5">
      <t>キカイ</t>
    </rPh>
    <rPh sb="5" eb="7">
      <t>ヒヨウ</t>
    </rPh>
    <phoneticPr fontId="2"/>
  </si>
  <si>
    <t xml:space="preserve"> 大阪府出資の機会費用</t>
    <rPh sb="1" eb="4">
      <t>オオサカフ</t>
    </rPh>
    <rPh sb="4" eb="6">
      <t>シュッシ</t>
    </rPh>
    <rPh sb="7" eb="9">
      <t>キカイ</t>
    </rPh>
    <rPh sb="9" eb="11">
      <t>ヒヨウ</t>
    </rPh>
    <phoneticPr fontId="2"/>
  </si>
  <si>
    <t xml:space="preserve"> 国または地方公共団体の無償又は
 減額された使用料による賃借取引の
 機会費用</t>
    <rPh sb="1" eb="2">
      <t>クニ</t>
    </rPh>
    <rPh sb="5" eb="7">
      <t>チホウ</t>
    </rPh>
    <rPh sb="7" eb="9">
      <t>コウキョウ</t>
    </rPh>
    <rPh sb="9" eb="11">
      <t>ダンタイ</t>
    </rPh>
    <rPh sb="12" eb="14">
      <t>ムショウ</t>
    </rPh>
    <rPh sb="14" eb="15">
      <t>マタ</t>
    </rPh>
    <rPh sb="18" eb="20">
      <t>ゲンガク</t>
    </rPh>
    <rPh sb="23" eb="26">
      <t>シヨウリョウ</t>
    </rPh>
    <rPh sb="29" eb="31">
      <t>チンシャク</t>
    </rPh>
    <rPh sb="31" eb="33">
      <t>トリヒキ</t>
    </rPh>
    <rPh sb="36" eb="38">
      <t>キカイ</t>
    </rPh>
    <rPh sb="38" eb="40">
      <t>ヒヨウ</t>
    </rPh>
    <phoneticPr fontId="2"/>
  </si>
  <si>
    <t>　　（収益）</t>
    <rPh sb="3" eb="5">
      <t>シュウエキ</t>
    </rPh>
    <phoneticPr fontId="2"/>
  </si>
  <si>
    <t>※）各金額は百万円未満切捨てにより作成しているため、計が一致しない場合があります。</t>
    <rPh sb="2" eb="3">
      <t>カク</t>
    </rPh>
    <rPh sb="3" eb="5">
      <t>キンガク</t>
    </rPh>
    <rPh sb="6" eb="8">
      <t>ヒャクマン</t>
    </rPh>
    <rPh sb="8" eb="9">
      <t>エン</t>
    </rPh>
    <rPh sb="9" eb="11">
      <t>ミマン</t>
    </rPh>
    <rPh sb="11" eb="13">
      <t>キリス</t>
    </rPh>
    <rPh sb="17" eb="19">
      <t>サクセイ</t>
    </rPh>
    <rPh sb="26" eb="27">
      <t>ケイ</t>
    </rPh>
    <rPh sb="28" eb="30">
      <t>イッチ</t>
    </rPh>
    <rPh sb="33" eb="35">
      <t>バアイ</t>
    </rPh>
    <phoneticPr fontId="2"/>
  </si>
  <si>
    <t xml:space="preserve"> 目的積立金</t>
    <rPh sb="1" eb="3">
      <t>モクテキ</t>
    </rPh>
    <rPh sb="3" eb="5">
      <t>ツミタテ</t>
    </rPh>
    <rPh sb="5" eb="6">
      <t>キン</t>
    </rPh>
    <phoneticPr fontId="2"/>
  </si>
  <si>
    <t>１　はじめに</t>
    <phoneticPr fontId="2"/>
  </si>
  <si>
    <t xml:space="preserve"> 未払金</t>
    <rPh sb="1" eb="2">
      <t>ミ</t>
    </rPh>
    <rPh sb="2" eb="3">
      <t>バラ</t>
    </rPh>
    <rPh sb="3" eb="4">
      <t>キン</t>
    </rPh>
    <phoneticPr fontId="2"/>
  </si>
  <si>
    <t xml:space="preserve"> 補助金等収益</t>
    <rPh sb="1" eb="4">
      <t>ホジョキン</t>
    </rPh>
    <rPh sb="4" eb="5">
      <t>トウ</t>
    </rPh>
    <rPh sb="5" eb="7">
      <t>シュウエキ</t>
    </rPh>
    <phoneticPr fontId="2"/>
  </si>
  <si>
    <t>差引</t>
    <rPh sb="0" eb="2">
      <t>サシヒキ</t>
    </rPh>
    <phoneticPr fontId="2"/>
  </si>
  <si>
    <t xml:space="preserve"> 未成研究支出金</t>
    <rPh sb="1" eb="2">
      <t>ミ</t>
    </rPh>
    <rPh sb="2" eb="3">
      <t>ナ</t>
    </rPh>
    <rPh sb="3" eb="5">
      <t>ケンキュウ</t>
    </rPh>
    <rPh sb="5" eb="8">
      <t>シシュツキン</t>
    </rPh>
    <phoneticPr fontId="2"/>
  </si>
  <si>
    <t>未成研究支出金</t>
    <rPh sb="0" eb="2">
      <t>ミセイ</t>
    </rPh>
    <rPh sb="2" eb="4">
      <t>ケンキュウ</t>
    </rPh>
    <rPh sb="4" eb="7">
      <t>シシュツキン</t>
    </rPh>
    <phoneticPr fontId="2"/>
  </si>
  <si>
    <t>運営費交付金債務</t>
    <rPh sb="0" eb="3">
      <t>ウンエイヒ</t>
    </rPh>
    <rPh sb="3" eb="6">
      <t>コウフキン</t>
    </rPh>
    <rPh sb="6" eb="8">
      <t>サイム</t>
    </rPh>
    <phoneticPr fontId="2"/>
  </si>
  <si>
    <t xml:space="preserve"> 補助金等収入</t>
    <rPh sb="1" eb="3">
      <t>ホジョ</t>
    </rPh>
    <rPh sb="3" eb="4">
      <t>キン</t>
    </rPh>
    <rPh sb="4" eb="5">
      <t>トウ</t>
    </rPh>
    <rPh sb="5" eb="7">
      <t>シュウニュウ</t>
    </rPh>
    <phoneticPr fontId="2"/>
  </si>
  <si>
    <t xml:space="preserve"> 積立金</t>
    <rPh sb="1" eb="3">
      <t>ツミタテ</t>
    </rPh>
    <rPh sb="3" eb="4">
      <t>キン</t>
    </rPh>
    <phoneticPr fontId="2"/>
  </si>
  <si>
    <t xml:space="preserve"> 人件費</t>
    <rPh sb="1" eb="4">
      <t>ジンケンヒ</t>
    </rPh>
    <phoneticPr fontId="2"/>
  </si>
  <si>
    <t>…大阪府から業務の財源として受領した資金で、
　　法人運営の根幹となる財源です。</t>
    <rPh sb="1" eb="4">
      <t>オオサカフ</t>
    </rPh>
    <rPh sb="6" eb="8">
      <t>ギョウム</t>
    </rPh>
    <rPh sb="9" eb="11">
      <t>ザイゲン</t>
    </rPh>
    <rPh sb="14" eb="16">
      <t>ジュリョウ</t>
    </rPh>
    <rPh sb="18" eb="20">
      <t>シキン</t>
    </rPh>
    <rPh sb="25" eb="27">
      <t>ホウジン</t>
    </rPh>
    <rPh sb="27" eb="29">
      <t>ウンエイ</t>
    </rPh>
    <rPh sb="30" eb="32">
      <t>コンカン</t>
    </rPh>
    <rPh sb="35" eb="37">
      <t>ザイゲン</t>
    </rPh>
    <phoneticPr fontId="2"/>
  </si>
  <si>
    <t xml:space="preserve"> 固定資産から構成され、基本的な財産として重要性が高いため、</t>
    <rPh sb="1" eb="3">
      <t>コテイ</t>
    </rPh>
    <rPh sb="3" eb="5">
      <t>シサン</t>
    </rPh>
    <rPh sb="7" eb="9">
      <t>コウセイ</t>
    </rPh>
    <rPh sb="12" eb="15">
      <t>キホンテキ</t>
    </rPh>
    <rPh sb="16" eb="18">
      <t>ザイサン</t>
    </rPh>
    <rPh sb="21" eb="24">
      <t>ジュウヨウセイ</t>
    </rPh>
    <rPh sb="25" eb="26">
      <t>タカ</t>
    </rPh>
    <phoneticPr fontId="2"/>
  </si>
  <si>
    <t xml:space="preserve"> 固定資産（負債）→流動資産（負債）の順に表示されています。</t>
    <rPh sb="1" eb="3">
      <t>コテイ</t>
    </rPh>
    <rPh sb="3" eb="5">
      <t>シサン</t>
    </rPh>
    <rPh sb="6" eb="8">
      <t>フサイ</t>
    </rPh>
    <rPh sb="10" eb="12">
      <t>リュウドウ</t>
    </rPh>
    <rPh sb="12" eb="14">
      <t>シサン</t>
    </rPh>
    <rPh sb="15" eb="17">
      <t>フサイ</t>
    </rPh>
    <rPh sb="19" eb="20">
      <t>ジュン</t>
    </rPh>
    <rPh sb="21" eb="23">
      <t>ヒョウジ</t>
    </rPh>
    <phoneticPr fontId="2"/>
  </si>
  <si>
    <t>◆表示方法◆</t>
    <rPh sb="1" eb="3">
      <t>ヒョウジ</t>
    </rPh>
    <rPh sb="3" eb="5">
      <t>ホウホウ</t>
    </rPh>
    <phoneticPr fontId="2"/>
  </si>
  <si>
    <t>　地方独立行政法人では、費用を先に、収益を後に表示しています。一般企業は収益</t>
    <rPh sb="1" eb="3">
      <t>チホウ</t>
    </rPh>
    <rPh sb="3" eb="5">
      <t>ドクリツ</t>
    </rPh>
    <rPh sb="5" eb="7">
      <t>ギョウセイ</t>
    </rPh>
    <rPh sb="7" eb="9">
      <t>ホウジン</t>
    </rPh>
    <rPh sb="12" eb="14">
      <t>ヒヨウ</t>
    </rPh>
    <rPh sb="15" eb="16">
      <t>サキ</t>
    </rPh>
    <rPh sb="18" eb="20">
      <t>シュウエキ</t>
    </rPh>
    <rPh sb="21" eb="22">
      <t>アト</t>
    </rPh>
    <rPh sb="23" eb="25">
      <t>ヒョウジ</t>
    </rPh>
    <rPh sb="31" eb="33">
      <t>イッパン</t>
    </rPh>
    <rPh sb="33" eb="35">
      <t>キギョウ</t>
    </rPh>
    <rPh sb="36" eb="38">
      <t>シュウエキ</t>
    </rPh>
    <phoneticPr fontId="2"/>
  </si>
  <si>
    <t>活動」・「財務活動」の３つの区分に分けて表示し、報告するものです。</t>
    <rPh sb="0" eb="2">
      <t>カツドウ</t>
    </rPh>
    <rPh sb="5" eb="7">
      <t>ザイム</t>
    </rPh>
    <rPh sb="7" eb="9">
      <t>カツドウ</t>
    </rPh>
    <rPh sb="14" eb="16">
      <t>クブン</t>
    </rPh>
    <rPh sb="17" eb="18">
      <t>ワ</t>
    </rPh>
    <rPh sb="20" eb="22">
      <t>ヒョウジ</t>
    </rPh>
    <rPh sb="24" eb="26">
      <t>ホウコク</t>
    </rPh>
    <phoneticPr fontId="2"/>
  </si>
  <si>
    <t>ため、一会計期間の資金の流れ（出し入れ）を、「業務活動」・「投資</t>
    <rPh sb="3" eb="4">
      <t>イチ</t>
    </rPh>
    <rPh sb="4" eb="6">
      <t>カイケイ</t>
    </rPh>
    <rPh sb="6" eb="8">
      <t>キカン</t>
    </rPh>
    <rPh sb="9" eb="11">
      <t>シキン</t>
    </rPh>
    <rPh sb="12" eb="13">
      <t>ナガ</t>
    </rPh>
    <rPh sb="15" eb="16">
      <t>ダ</t>
    </rPh>
    <rPh sb="17" eb="18">
      <t>イ</t>
    </rPh>
    <rPh sb="23" eb="25">
      <t>ギョウム</t>
    </rPh>
    <rPh sb="25" eb="27">
      <t>カツドウ</t>
    </rPh>
    <rPh sb="30" eb="32">
      <t>トウシ</t>
    </rPh>
    <phoneticPr fontId="2"/>
  </si>
  <si>
    <t>◆キャッシュフロー計算書とは◆</t>
    <rPh sb="9" eb="12">
      <t>ケイサンショ</t>
    </rPh>
    <phoneticPr fontId="2"/>
  </si>
  <si>
    <t>　地方独立行政法人における資金の調達や運用状況を明らかにする</t>
    <rPh sb="1" eb="3">
      <t>チホウ</t>
    </rPh>
    <rPh sb="3" eb="5">
      <t>ドクリツ</t>
    </rPh>
    <rPh sb="5" eb="7">
      <t>ギョウセイ</t>
    </rPh>
    <rPh sb="7" eb="9">
      <t>ホウジン</t>
    </rPh>
    <rPh sb="13" eb="15">
      <t>シキン</t>
    </rPh>
    <rPh sb="16" eb="18">
      <t>チョウタツ</t>
    </rPh>
    <rPh sb="19" eb="21">
      <t>ウンヨウ</t>
    </rPh>
    <rPh sb="21" eb="23">
      <t>ジョウキョウ</t>
    </rPh>
    <rPh sb="24" eb="25">
      <t>アキ</t>
    </rPh>
    <phoneticPr fontId="2"/>
  </si>
  <si>
    <t>　地方独立行政法人の資金状況が動的に把握できることになります。</t>
    <rPh sb="1" eb="3">
      <t>チホウ</t>
    </rPh>
    <rPh sb="3" eb="5">
      <t>ドクリツ</t>
    </rPh>
    <rPh sb="5" eb="7">
      <t>ギョウセイ</t>
    </rPh>
    <rPh sb="7" eb="9">
      <t>ホウジン</t>
    </rPh>
    <rPh sb="10" eb="12">
      <t>シキン</t>
    </rPh>
    <rPh sb="12" eb="14">
      <t>ジョウキョウ</t>
    </rPh>
    <rPh sb="15" eb="16">
      <t>ウゴ</t>
    </rPh>
    <rPh sb="16" eb="17">
      <t>テキ</t>
    </rPh>
    <rPh sb="18" eb="20">
      <t>ハアク</t>
    </rPh>
    <phoneticPr fontId="2"/>
  </si>
  <si>
    <t>　地方独立行政法人が、自己収入獲得や経費削減等の</t>
    <rPh sb="1" eb="3">
      <t>チホウ</t>
    </rPh>
    <rPh sb="3" eb="5">
      <t>ドクリツ</t>
    </rPh>
    <rPh sb="5" eb="7">
      <t>ギョウセイ</t>
    </rPh>
    <rPh sb="7" eb="9">
      <t>ホウジン</t>
    </rPh>
    <rPh sb="11" eb="13">
      <t>ジコ</t>
    </rPh>
    <rPh sb="13" eb="15">
      <t>シュウニュウ</t>
    </rPh>
    <rPh sb="15" eb="17">
      <t>カクトク</t>
    </rPh>
    <rPh sb="18" eb="20">
      <t>ケイヒ</t>
    </rPh>
    <rPh sb="20" eb="22">
      <t>サクゲン</t>
    </rPh>
    <rPh sb="22" eb="23">
      <t>トウ</t>
    </rPh>
    <phoneticPr fontId="2"/>
  </si>
  <si>
    <t>◆利益の処分に関する書類とは◆</t>
    <rPh sb="1" eb="3">
      <t>リエキ</t>
    </rPh>
    <rPh sb="4" eb="6">
      <t>ショブン</t>
    </rPh>
    <rPh sb="7" eb="8">
      <t>カン</t>
    </rPh>
    <rPh sb="10" eb="12">
      <t>ショルイ</t>
    </rPh>
    <phoneticPr fontId="2"/>
  </si>
  <si>
    <t>府民等に対する説明責任を確保する観点から、地方独立行政</t>
    <rPh sb="0" eb="2">
      <t>フミン</t>
    </rPh>
    <rPh sb="2" eb="3">
      <t>トウ</t>
    </rPh>
    <rPh sb="4" eb="5">
      <t>タイ</t>
    </rPh>
    <rPh sb="7" eb="9">
      <t>セツメイ</t>
    </rPh>
    <rPh sb="9" eb="11">
      <t>セキニン</t>
    </rPh>
    <rPh sb="12" eb="14">
      <t>カクホ</t>
    </rPh>
    <rPh sb="16" eb="18">
      <t>カンテン</t>
    </rPh>
    <rPh sb="21" eb="23">
      <t>チホウ</t>
    </rPh>
    <rPh sb="23" eb="25">
      <t>ドクリツ</t>
    </rPh>
    <rPh sb="25" eb="27">
      <t>ギョウセイ</t>
    </rPh>
    <phoneticPr fontId="2"/>
  </si>
  <si>
    <t>法人の損益計算書では反映されない府民等の負担コストを</t>
    <rPh sb="0" eb="2">
      <t>ホウジン</t>
    </rPh>
    <rPh sb="3" eb="5">
      <t>ソンエキ</t>
    </rPh>
    <rPh sb="5" eb="8">
      <t>ケイサンショ</t>
    </rPh>
    <rPh sb="10" eb="12">
      <t>ハンエイ</t>
    </rPh>
    <rPh sb="16" eb="18">
      <t>フミン</t>
    </rPh>
    <rPh sb="18" eb="19">
      <t>トウ</t>
    </rPh>
    <rPh sb="20" eb="22">
      <t>フタン</t>
    </rPh>
    <phoneticPr fontId="2"/>
  </si>
  <si>
    <t>明確にして、開示しています。</t>
    <rPh sb="0" eb="2">
      <t>メイカク</t>
    </rPh>
    <rPh sb="6" eb="8">
      <t>カイジ</t>
    </rPh>
    <phoneticPr fontId="2"/>
  </si>
  <si>
    <t>◆行政サービス実施コストとは◆</t>
    <rPh sb="1" eb="3">
      <t>ギョウセイ</t>
    </rPh>
    <rPh sb="7" eb="9">
      <t>ジッシ</t>
    </rPh>
    <phoneticPr fontId="2"/>
  </si>
  <si>
    <t>国または地方公共団体の</t>
    <rPh sb="0" eb="1">
      <t>クニ</t>
    </rPh>
    <rPh sb="4" eb="6">
      <t>チホウ</t>
    </rPh>
    <rPh sb="6" eb="8">
      <t>コウキョウ</t>
    </rPh>
    <rPh sb="8" eb="10">
      <t>ダンタイ</t>
    </rPh>
    <phoneticPr fontId="2"/>
  </si>
  <si>
    <t>無償又は減額された使用料</t>
    <rPh sb="0" eb="2">
      <t>ムショウ</t>
    </rPh>
    <rPh sb="2" eb="3">
      <t>マタ</t>
    </rPh>
    <rPh sb="4" eb="6">
      <t>ゲンガク</t>
    </rPh>
    <rPh sb="9" eb="12">
      <t>シヨウリョウ</t>
    </rPh>
    <phoneticPr fontId="2"/>
  </si>
  <si>
    <t>による貸借取引の機会費用</t>
    <rPh sb="3" eb="5">
      <t>タイシャク</t>
    </rPh>
    <rPh sb="5" eb="7">
      <t>トリヒキ</t>
    </rPh>
    <rPh sb="8" eb="10">
      <t>キカイ</t>
    </rPh>
    <rPh sb="10" eb="12">
      <t>ヒヨウ</t>
    </rPh>
    <phoneticPr fontId="2"/>
  </si>
  <si>
    <t xml:space="preserve"> 地方独立行政法人が業務運営を行うにあたり、納税者である　</t>
    <rPh sb="1" eb="3">
      <t>チホウ</t>
    </rPh>
    <rPh sb="3" eb="5">
      <t>ドクリツ</t>
    </rPh>
    <rPh sb="5" eb="7">
      <t>ギョウセイ</t>
    </rPh>
    <rPh sb="7" eb="9">
      <t>ホウジン</t>
    </rPh>
    <rPh sb="10" eb="12">
      <t>ギョウム</t>
    </rPh>
    <rPh sb="12" eb="14">
      <t>ウンエイ</t>
    </rPh>
    <rPh sb="15" eb="16">
      <t>オコナ</t>
    </rPh>
    <rPh sb="22" eb="25">
      <t>ノウゼイシャ</t>
    </rPh>
    <phoneticPr fontId="2"/>
  </si>
  <si>
    <t>　 企業会計においては一般的に流動資産（負債）→固定資産（負債）の順に　</t>
    <rPh sb="2" eb="4">
      <t>キギョウ</t>
    </rPh>
    <rPh sb="4" eb="6">
      <t>カイケイ</t>
    </rPh>
    <rPh sb="11" eb="14">
      <t>イッパンテキ</t>
    </rPh>
    <rPh sb="15" eb="17">
      <t>リュウドウ</t>
    </rPh>
    <rPh sb="17" eb="19">
      <t>シサン</t>
    </rPh>
    <rPh sb="20" eb="22">
      <t>フサイ</t>
    </rPh>
    <rPh sb="24" eb="26">
      <t>コテイ</t>
    </rPh>
    <rPh sb="26" eb="28">
      <t>シサン</t>
    </rPh>
    <rPh sb="29" eb="31">
      <t>フサイ</t>
    </rPh>
    <rPh sb="33" eb="34">
      <t>ジュン</t>
    </rPh>
    <phoneticPr fontId="2"/>
  </si>
  <si>
    <t>　　※）各金額は百万円未満切捨てにより作成しているため、計が一致しない場合があります。</t>
    <rPh sb="4" eb="5">
      <t>カク</t>
    </rPh>
    <rPh sb="5" eb="7">
      <t>キンガク</t>
    </rPh>
    <rPh sb="8" eb="11">
      <t>ヒャクマンエン</t>
    </rPh>
    <rPh sb="11" eb="13">
      <t>ミマン</t>
    </rPh>
    <rPh sb="13" eb="15">
      <t>キリス</t>
    </rPh>
    <rPh sb="19" eb="21">
      <t>サクセイ</t>
    </rPh>
    <rPh sb="28" eb="29">
      <t>ケイ</t>
    </rPh>
    <rPh sb="30" eb="32">
      <t>イッチ</t>
    </rPh>
    <rPh sb="35" eb="37">
      <t>バアイ</t>
    </rPh>
    <phoneticPr fontId="2"/>
  </si>
  <si>
    <t xml:space="preserve"> 行政法人に課せられた行政サービスの実施による費用が先に決定し、次にその費用</t>
    <rPh sb="1" eb="3">
      <t>ギョウセイ</t>
    </rPh>
    <rPh sb="3" eb="5">
      <t>ホウジン</t>
    </rPh>
    <rPh sb="6" eb="7">
      <t>カ</t>
    </rPh>
    <rPh sb="11" eb="13">
      <t>ギョウセイ</t>
    </rPh>
    <rPh sb="18" eb="20">
      <t>ジッシ</t>
    </rPh>
    <rPh sb="23" eb="25">
      <t>ヒヨウ</t>
    </rPh>
    <rPh sb="26" eb="27">
      <t>サキ</t>
    </rPh>
    <rPh sb="28" eb="30">
      <t>ケッテイ</t>
    </rPh>
    <rPh sb="32" eb="33">
      <t>ツギ</t>
    </rPh>
    <rPh sb="36" eb="38">
      <t>ヒヨウ</t>
    </rPh>
    <phoneticPr fontId="2"/>
  </si>
  <si>
    <t xml:space="preserve"> 効率的な事業運営を行った結果得た利益に関して、</t>
    <rPh sb="1" eb="4">
      <t>コウリツテキ</t>
    </rPh>
    <rPh sb="5" eb="7">
      <t>ジギョウ</t>
    </rPh>
    <rPh sb="7" eb="9">
      <t>ウンエイ</t>
    </rPh>
    <rPh sb="10" eb="11">
      <t>オコナ</t>
    </rPh>
    <rPh sb="13" eb="15">
      <t>ケッカ</t>
    </rPh>
    <rPh sb="15" eb="16">
      <t>エ</t>
    </rPh>
    <rPh sb="17" eb="19">
      <t>リエキ</t>
    </rPh>
    <rPh sb="20" eb="21">
      <t>カン</t>
    </rPh>
    <phoneticPr fontId="2"/>
  </si>
  <si>
    <t xml:space="preserve"> どのように使用していくかを表したものです。</t>
    <rPh sb="6" eb="8">
      <t>シヨウ</t>
    </rPh>
    <rPh sb="14" eb="15">
      <t>アラワ</t>
    </rPh>
    <phoneticPr fontId="2"/>
  </si>
  <si>
    <t>　　　　</t>
    <phoneticPr fontId="2"/>
  </si>
  <si>
    <t>　　　</t>
    <phoneticPr fontId="2"/>
  </si>
  <si>
    <t>　財政状態は、貸借対照表により、すべての資産、負債及び純資産を表示しています。</t>
    <rPh sb="3" eb="5">
      <t>ジョウタイ</t>
    </rPh>
    <phoneticPr fontId="2"/>
  </si>
  <si>
    <t>－</t>
  </si>
  <si>
    <t xml:space="preserve"> Ⅱ　流動資産 （＝Ｂ）</t>
    <rPh sb="3" eb="5">
      <t>リュウドウ</t>
    </rPh>
    <rPh sb="5" eb="7">
      <t>シサン</t>
    </rPh>
    <phoneticPr fontId="2"/>
  </si>
  <si>
    <t xml:space="preserve">  Ｉ　固定負債 （＝Ｃ）</t>
    <rPh sb="4" eb="6">
      <t>コテイ</t>
    </rPh>
    <rPh sb="6" eb="8">
      <t>フサイ</t>
    </rPh>
    <phoneticPr fontId="2"/>
  </si>
  <si>
    <t xml:space="preserve"> Ⅱ　流動負債 （＝Ｄ）</t>
    <rPh sb="3" eb="5">
      <t>リュウドウ</t>
    </rPh>
    <rPh sb="5" eb="7">
      <t>フサイ</t>
    </rPh>
    <phoneticPr fontId="2"/>
  </si>
  <si>
    <t>資本金 （＝Ｅ）</t>
    <phoneticPr fontId="2"/>
  </si>
  <si>
    <t>資本剰余金 （＝Ｆ）</t>
    <rPh sb="2" eb="4">
      <t>ジョウヨ</t>
    </rPh>
    <phoneticPr fontId="2"/>
  </si>
  <si>
    <t>利益剰余金 （＝Ｇ）</t>
    <rPh sb="0" eb="2">
      <t>リエキ</t>
    </rPh>
    <rPh sb="2" eb="5">
      <t>ジョウヨキン</t>
    </rPh>
    <phoneticPr fontId="2"/>
  </si>
  <si>
    <t xml:space="preserve"> 前渡金</t>
    <rPh sb="1" eb="4">
      <t>ゼントキン</t>
    </rPh>
    <phoneticPr fontId="2"/>
  </si>
  <si>
    <t xml:space="preserve"> 預り補助金等</t>
    <rPh sb="1" eb="2">
      <t>アズカ</t>
    </rPh>
    <rPh sb="3" eb="6">
      <t>ホジョキン</t>
    </rPh>
    <rPh sb="6" eb="7">
      <t>トウ</t>
    </rPh>
    <phoneticPr fontId="2"/>
  </si>
  <si>
    <t xml:space="preserve"> 預り科研費補助金等受払</t>
    <phoneticPr fontId="2"/>
  </si>
  <si>
    <t xml:space="preserve"> 資産見返寄附金等戻入</t>
    <rPh sb="1" eb="3">
      <t>シサン</t>
    </rPh>
    <rPh sb="3" eb="5">
      <t>ミカエ</t>
    </rPh>
    <rPh sb="5" eb="8">
      <t>キフキン</t>
    </rPh>
    <rPh sb="8" eb="9">
      <t>トウ</t>
    </rPh>
    <rPh sb="9" eb="10">
      <t>モド</t>
    </rPh>
    <rPh sb="10" eb="11">
      <t>イ</t>
    </rPh>
    <phoneticPr fontId="2"/>
  </si>
  <si>
    <t>※10）</t>
    <phoneticPr fontId="2"/>
  </si>
  <si>
    <t xml:space="preserve">　          　　　    </t>
    <phoneticPr fontId="2"/>
  </si>
  <si>
    <t>財務諸表の概要と解説</t>
    <rPh sb="0" eb="2">
      <t>ザイム</t>
    </rPh>
    <rPh sb="2" eb="4">
      <t>ショヒョウ</t>
    </rPh>
    <rPh sb="5" eb="7">
      <t>ガイヨウ</t>
    </rPh>
    <rPh sb="8" eb="10">
      <t>カイセツ</t>
    </rPh>
    <phoneticPr fontId="2"/>
  </si>
  <si>
    <t>　運営状況は、損益計算書により、一会計期間に属する当法人のすべての費用とこれに対応するすべての収益を表示しています。</t>
    <phoneticPr fontId="2"/>
  </si>
  <si>
    <t xml:space="preserve"> </t>
    <phoneticPr fontId="2"/>
  </si>
  <si>
    <t>資産見返物品受贈額</t>
    <phoneticPr fontId="2"/>
  </si>
  <si>
    <t>資産見返運営費交付金</t>
    <rPh sb="0" eb="2">
      <t>シサン</t>
    </rPh>
    <rPh sb="2" eb="4">
      <t>ミカエ</t>
    </rPh>
    <rPh sb="4" eb="7">
      <t>ウンエイヒ</t>
    </rPh>
    <rPh sb="7" eb="10">
      <t>コウフキン</t>
    </rPh>
    <phoneticPr fontId="2"/>
  </si>
  <si>
    <t>資産見返補助金等</t>
    <rPh sb="0" eb="2">
      <t>シサン</t>
    </rPh>
    <rPh sb="2" eb="4">
      <t>ミカエ</t>
    </rPh>
    <rPh sb="4" eb="7">
      <t>ホジョキン</t>
    </rPh>
    <rPh sb="7" eb="8">
      <t>トウ</t>
    </rPh>
    <phoneticPr fontId="2"/>
  </si>
  <si>
    <t>資産見返寄附金</t>
    <rPh sb="0" eb="2">
      <t>シサン</t>
    </rPh>
    <rPh sb="2" eb="4">
      <t>ミカエ</t>
    </rPh>
    <rPh sb="4" eb="7">
      <t>キフキン</t>
    </rPh>
    <phoneticPr fontId="2"/>
  </si>
  <si>
    <t xml:space="preserve"> 運営費交付金債務</t>
    <phoneticPr fontId="2"/>
  </si>
  <si>
    <t>長期リース債務</t>
    <rPh sb="0" eb="2">
      <t>チョウキ</t>
    </rPh>
    <rPh sb="5" eb="7">
      <t>サイム</t>
    </rPh>
    <phoneticPr fontId="2"/>
  </si>
  <si>
    <t>（長期）リース債務</t>
    <rPh sb="1" eb="3">
      <t>チョウキ</t>
    </rPh>
    <rPh sb="7" eb="9">
      <t>サイム</t>
    </rPh>
    <phoneticPr fontId="2"/>
  </si>
  <si>
    <t>　リース債務の返済による支出</t>
    <rPh sb="4" eb="6">
      <t>サイム</t>
    </rPh>
    <rPh sb="7" eb="9">
      <t>ヘンサイ</t>
    </rPh>
    <rPh sb="12" eb="14">
      <t>シシュツ</t>
    </rPh>
    <phoneticPr fontId="2"/>
  </si>
  <si>
    <t>：当法人の職員全員が当年度末時点に退職したと仮定した場合の退職金合計額から、同様の仮定計算をした昨年度末時点の退職金合計額を差し引いたものです。</t>
    <rPh sb="1" eb="4">
      <t>トウホウジン</t>
    </rPh>
    <rPh sb="5" eb="7">
      <t>ショクイン</t>
    </rPh>
    <rPh sb="7" eb="9">
      <t>ゼンイン</t>
    </rPh>
    <rPh sb="10" eb="13">
      <t>トウネンド</t>
    </rPh>
    <rPh sb="13" eb="14">
      <t>マツ</t>
    </rPh>
    <rPh sb="14" eb="16">
      <t>ジテン</t>
    </rPh>
    <rPh sb="17" eb="19">
      <t>タイショク</t>
    </rPh>
    <rPh sb="22" eb="24">
      <t>カテイ</t>
    </rPh>
    <rPh sb="26" eb="28">
      <t>バアイ</t>
    </rPh>
    <rPh sb="29" eb="31">
      <t>タイショク</t>
    </rPh>
    <rPh sb="31" eb="32">
      <t>キン</t>
    </rPh>
    <rPh sb="32" eb="34">
      <t>ゴウケイ</t>
    </rPh>
    <rPh sb="34" eb="35">
      <t>ガク</t>
    </rPh>
    <rPh sb="38" eb="40">
      <t>ドウヨウ</t>
    </rPh>
    <rPh sb="41" eb="43">
      <t>カテイ</t>
    </rPh>
    <rPh sb="43" eb="45">
      <t>ケイサン</t>
    </rPh>
    <rPh sb="48" eb="51">
      <t>サクネンド</t>
    </rPh>
    <rPh sb="51" eb="52">
      <t>マツ</t>
    </rPh>
    <rPh sb="52" eb="54">
      <t>ジテン</t>
    </rPh>
    <rPh sb="55" eb="58">
      <t>タイショクキン</t>
    </rPh>
    <rPh sb="58" eb="60">
      <t>ゴウケイ</t>
    </rPh>
    <rPh sb="60" eb="61">
      <t>ガク</t>
    </rPh>
    <rPh sb="62" eb="63">
      <t>サ</t>
    </rPh>
    <rPh sb="64" eb="65">
      <t>ヒ</t>
    </rPh>
    <phoneticPr fontId="2"/>
  </si>
  <si>
    <t>：地方独立行政法人が保有する償却資産のうち、財源を負担する大阪府が（その減価に対応すべき）収益の獲得が予定されないものとして認定した資産（特定資産）に係る減価償却費です。</t>
    <rPh sb="1" eb="3">
      <t>チホウ</t>
    </rPh>
    <rPh sb="3" eb="5">
      <t>ドクリツ</t>
    </rPh>
    <rPh sb="5" eb="7">
      <t>ギョウセイ</t>
    </rPh>
    <rPh sb="7" eb="9">
      <t>ホウジン</t>
    </rPh>
    <rPh sb="10" eb="12">
      <t>ホユウ</t>
    </rPh>
    <rPh sb="14" eb="16">
      <t>ショウキャク</t>
    </rPh>
    <rPh sb="16" eb="18">
      <t>シサン</t>
    </rPh>
    <rPh sb="22" eb="24">
      <t>ザイゲン</t>
    </rPh>
    <rPh sb="25" eb="27">
      <t>フタン</t>
    </rPh>
    <rPh sb="29" eb="32">
      <t>オオサカフ</t>
    </rPh>
    <rPh sb="36" eb="38">
      <t>ゲンカ</t>
    </rPh>
    <rPh sb="39" eb="41">
      <t>タイオウ</t>
    </rPh>
    <rPh sb="45" eb="47">
      <t>シュウエキ</t>
    </rPh>
    <rPh sb="48" eb="50">
      <t>カクトク</t>
    </rPh>
    <rPh sb="51" eb="53">
      <t>ヨテイ</t>
    </rPh>
    <rPh sb="62" eb="64">
      <t>ニンテイ</t>
    </rPh>
    <rPh sb="66" eb="68">
      <t>シサン</t>
    </rPh>
    <rPh sb="69" eb="71">
      <t>トクテイ</t>
    </rPh>
    <rPh sb="71" eb="72">
      <t>シ</t>
    </rPh>
    <rPh sb="72" eb="73">
      <t>サン</t>
    </rPh>
    <rPh sb="75" eb="76">
      <t>カカ</t>
    </rPh>
    <rPh sb="77" eb="79">
      <t>ゲンカ</t>
    </rPh>
    <rPh sb="79" eb="81">
      <t>ショウキャク</t>
    </rPh>
    <rPh sb="81" eb="82">
      <t>ヒ</t>
    </rPh>
    <phoneticPr fontId="2"/>
  </si>
  <si>
    <t>：地方独立行政法人が免除・軽減されているコストのことです。　
これら免税・軽減されているコストは、国または地方公共団体の財産を、市場を通じて他に利用することによって得られるはずの利益（賃料等）を計算したものです。</t>
    <rPh sb="1" eb="3">
      <t>チホウ</t>
    </rPh>
    <rPh sb="3" eb="5">
      <t>ドクリツ</t>
    </rPh>
    <rPh sb="5" eb="7">
      <t>ギョウセイ</t>
    </rPh>
    <rPh sb="34" eb="36">
      <t>メンゼイ</t>
    </rPh>
    <rPh sb="37" eb="39">
      <t>ケイゲン</t>
    </rPh>
    <rPh sb="49" eb="50">
      <t>クニ</t>
    </rPh>
    <rPh sb="53" eb="55">
      <t>チホウ</t>
    </rPh>
    <rPh sb="55" eb="57">
      <t>コウキョウ</t>
    </rPh>
    <rPh sb="57" eb="59">
      <t>ダンタイ</t>
    </rPh>
    <rPh sb="60" eb="62">
      <t>ザイサン</t>
    </rPh>
    <rPh sb="64" eb="66">
      <t>シジョウ</t>
    </rPh>
    <rPh sb="67" eb="68">
      <t>ツウ</t>
    </rPh>
    <rPh sb="70" eb="71">
      <t>タ</t>
    </rPh>
    <rPh sb="72" eb="74">
      <t>リヨウ</t>
    </rPh>
    <rPh sb="82" eb="83">
      <t>エ</t>
    </rPh>
    <rPh sb="89" eb="91">
      <t>リエキ</t>
    </rPh>
    <rPh sb="92" eb="94">
      <t>チンリョウ</t>
    </rPh>
    <rPh sb="94" eb="95">
      <t>ナド</t>
    </rPh>
    <rPh sb="97" eb="99">
      <t>ケイサン</t>
    </rPh>
    <phoneticPr fontId="2"/>
  </si>
  <si>
    <t xml:space="preserve"> 未収消費税等</t>
    <rPh sb="1" eb="3">
      <t>ミシュウ</t>
    </rPh>
    <rPh sb="3" eb="6">
      <t>ショウヒゼイ</t>
    </rPh>
    <rPh sb="6" eb="7">
      <t>トウ</t>
    </rPh>
    <phoneticPr fontId="2"/>
  </si>
  <si>
    <t xml:space="preserve"> リース債務</t>
    <rPh sb="4" eb="6">
      <t>サイム</t>
    </rPh>
    <phoneticPr fontId="2"/>
  </si>
  <si>
    <t>※４）</t>
  </si>
  <si>
    <t>※５）</t>
  </si>
  <si>
    <t>※９）</t>
    <phoneticPr fontId="2"/>
  </si>
  <si>
    <t>※11）</t>
    <phoneticPr fontId="2"/>
  </si>
  <si>
    <t xml:space="preserve"> 施設費収益</t>
    <rPh sb="1" eb="4">
      <t>シセツヒ</t>
    </rPh>
    <rPh sb="4" eb="6">
      <t>シュウエキ</t>
    </rPh>
    <phoneticPr fontId="2"/>
  </si>
  <si>
    <t xml:space="preserve"> 寄附金収益</t>
    <rPh sb="1" eb="4">
      <t>キフキン</t>
    </rPh>
    <rPh sb="4" eb="6">
      <t>シュウエキ</t>
    </rPh>
    <phoneticPr fontId="2"/>
  </si>
  <si>
    <t xml:space="preserve"> 寄附金収益</t>
    <rPh sb="1" eb="4">
      <t>キフキン</t>
    </rPh>
    <rPh sb="4" eb="6">
      <t>シュウエキ</t>
    </rPh>
    <phoneticPr fontId="2"/>
  </si>
  <si>
    <t>当期未処分利益</t>
    <rPh sb="0" eb="2">
      <t>トウキ</t>
    </rPh>
    <rPh sb="2" eb="3">
      <t>ミ</t>
    </rPh>
    <rPh sb="3" eb="5">
      <t>ショブン</t>
    </rPh>
    <rPh sb="5" eb="7">
      <t>リエキ</t>
    </rPh>
    <phoneticPr fontId="2"/>
  </si>
  <si>
    <t>中期目標期間</t>
    <rPh sb="0" eb="2">
      <t>チュウキ</t>
    </rPh>
    <rPh sb="2" eb="4">
      <t>モクヒョウ</t>
    </rPh>
    <rPh sb="4" eb="6">
      <t>キカン</t>
    </rPh>
    <phoneticPr fontId="2"/>
  </si>
  <si>
    <t>※１）</t>
    <phoneticPr fontId="2"/>
  </si>
  <si>
    <t>　</t>
    <phoneticPr fontId="2"/>
  </si>
  <si>
    <t>※３）</t>
    <phoneticPr fontId="2"/>
  </si>
  <si>
    <t xml:space="preserve"> 臨時損失（Ｊ）</t>
    <rPh sb="1" eb="3">
      <t>リンジ</t>
    </rPh>
    <rPh sb="3" eb="5">
      <t>ソンシツ</t>
    </rPh>
    <phoneticPr fontId="2"/>
  </si>
  <si>
    <t xml:space="preserve"> 運営費交付金等の返還による支出</t>
    <rPh sb="1" eb="4">
      <t>ウンエイヒ</t>
    </rPh>
    <rPh sb="4" eb="7">
      <t>コウフキン</t>
    </rPh>
    <rPh sb="7" eb="8">
      <t>トウ</t>
    </rPh>
    <rPh sb="9" eb="11">
      <t>ヘンカン</t>
    </rPh>
    <rPh sb="14" eb="16">
      <t>シシュツ</t>
    </rPh>
    <phoneticPr fontId="2"/>
  </si>
  <si>
    <t>-</t>
    <phoneticPr fontId="2"/>
  </si>
  <si>
    <t xml:space="preserve"> 預り施設費</t>
    <rPh sb="1" eb="2">
      <t>アズカ</t>
    </rPh>
    <rPh sb="3" eb="6">
      <t>シセツヒ</t>
    </rPh>
    <phoneticPr fontId="2"/>
  </si>
  <si>
    <t xml:space="preserve"> 寄附金債務</t>
    <rPh sb="1" eb="4">
      <t>キフキン</t>
    </rPh>
    <rPh sb="4" eb="6">
      <t>サイム</t>
    </rPh>
    <phoneticPr fontId="2"/>
  </si>
  <si>
    <t xml:space="preserve"> 前中期目標等期間繰越積立金</t>
    <rPh sb="1" eb="2">
      <t>ゼン</t>
    </rPh>
    <rPh sb="2" eb="4">
      <t>チュウキ</t>
    </rPh>
    <rPh sb="4" eb="6">
      <t>モクヒョウ</t>
    </rPh>
    <rPh sb="6" eb="7">
      <t>トウ</t>
    </rPh>
    <rPh sb="7" eb="9">
      <t>キカン</t>
    </rPh>
    <rPh sb="9" eb="11">
      <t>クリコシ</t>
    </rPh>
    <rPh sb="11" eb="13">
      <t>ツミタテ</t>
    </rPh>
    <rPh sb="13" eb="14">
      <t>キン</t>
    </rPh>
    <phoneticPr fontId="2"/>
  </si>
  <si>
    <t>損益外減価償却累計額</t>
    <rPh sb="0" eb="2">
      <t>ソンエキ</t>
    </rPh>
    <rPh sb="2" eb="3">
      <t>ソト</t>
    </rPh>
    <rPh sb="3" eb="5">
      <t>ゲンカ</t>
    </rPh>
    <rPh sb="5" eb="7">
      <t>ショウキャク</t>
    </rPh>
    <rPh sb="7" eb="10">
      <t>ルイケイガク</t>
    </rPh>
    <phoneticPr fontId="2"/>
  </si>
  <si>
    <t>臨時損失</t>
    <rPh sb="0" eb="2">
      <t>リンジ</t>
    </rPh>
    <rPh sb="2" eb="4">
      <t>ソンシツ</t>
    </rPh>
    <phoneticPr fontId="2"/>
  </si>
  <si>
    <t xml:space="preserve"> 前中期目標等期間繰越積立金取崩額</t>
    <rPh sb="1" eb="2">
      <t>ゼン</t>
    </rPh>
    <rPh sb="2" eb="4">
      <t>チュウキ</t>
    </rPh>
    <rPh sb="4" eb="6">
      <t>モクヒョウ</t>
    </rPh>
    <rPh sb="6" eb="7">
      <t>トウ</t>
    </rPh>
    <rPh sb="7" eb="9">
      <t>キカン</t>
    </rPh>
    <rPh sb="9" eb="11">
      <t>クリコシ</t>
    </rPh>
    <rPh sb="11" eb="13">
      <t>ツミタテ</t>
    </rPh>
    <rPh sb="13" eb="14">
      <t>キン</t>
    </rPh>
    <rPh sb="14" eb="15">
      <t>ト</t>
    </rPh>
    <rPh sb="15" eb="16">
      <t>クズ</t>
    </rPh>
    <rPh sb="16" eb="17">
      <t>ガク</t>
    </rPh>
    <phoneticPr fontId="2"/>
  </si>
  <si>
    <t>前中期目標等期間繰越積立金取崩額</t>
    <phoneticPr fontId="2"/>
  </si>
  <si>
    <t xml:space="preserve"> 前中期目標等期間繰越積立金</t>
    <phoneticPr fontId="2"/>
  </si>
  <si>
    <t>▲0</t>
    <phoneticPr fontId="2"/>
  </si>
  <si>
    <t>：運営費交付金、補助金、寄付金等を財源として固定資産を取得した場合、取得時に資産と同額の負債を計上します。当該資産の減価償却相当額を資産見返負債戻入として収益化し、収支のバランスをとるための地方独立行政法人特有の勘定科目です。</t>
    <rPh sb="1" eb="4">
      <t>ウンエイヒ</t>
    </rPh>
    <rPh sb="4" eb="7">
      <t>コウフキン</t>
    </rPh>
    <rPh sb="8" eb="11">
      <t>ホジョキン</t>
    </rPh>
    <rPh sb="12" eb="14">
      <t>キフ</t>
    </rPh>
    <rPh sb="14" eb="15">
      <t>カネ</t>
    </rPh>
    <rPh sb="15" eb="16">
      <t>トウ</t>
    </rPh>
    <rPh sb="17" eb="19">
      <t>ザイゲン</t>
    </rPh>
    <rPh sb="22" eb="24">
      <t>コテイ</t>
    </rPh>
    <rPh sb="24" eb="26">
      <t>シサン</t>
    </rPh>
    <rPh sb="27" eb="29">
      <t>シュトク</t>
    </rPh>
    <rPh sb="31" eb="33">
      <t>バアイ</t>
    </rPh>
    <rPh sb="34" eb="36">
      <t>シュトク</t>
    </rPh>
    <rPh sb="36" eb="37">
      <t>ジ</t>
    </rPh>
    <rPh sb="38" eb="40">
      <t>シサン</t>
    </rPh>
    <rPh sb="41" eb="43">
      <t>ドウガク</t>
    </rPh>
    <rPh sb="44" eb="46">
      <t>フサイ</t>
    </rPh>
    <rPh sb="95" eb="97">
      <t>チホウ</t>
    </rPh>
    <rPh sb="97" eb="99">
      <t>ドクリツ</t>
    </rPh>
    <rPh sb="99" eb="101">
      <t>ギョウセイ</t>
    </rPh>
    <rPh sb="101" eb="103">
      <t>ホウジン</t>
    </rPh>
    <rPh sb="103" eb="105">
      <t>トクユウ</t>
    </rPh>
    <phoneticPr fontId="2"/>
  </si>
  <si>
    <t>：大阪府から現物出資を受けた建物と、大阪府から施設補助金を受けて取得した固定資産及び目的積立金により取得した 固定資産にかかる減価償却費の累計額を計上しています。</t>
    <rPh sb="1" eb="4">
      <t>オオサカフ</t>
    </rPh>
    <rPh sb="6" eb="8">
      <t>ゲンブツ</t>
    </rPh>
    <rPh sb="8" eb="10">
      <t>シュッシ</t>
    </rPh>
    <rPh sb="11" eb="12">
      <t>ウ</t>
    </rPh>
    <rPh sb="14" eb="16">
      <t>タテモノ</t>
    </rPh>
    <rPh sb="18" eb="21">
      <t>オオサカフ</t>
    </rPh>
    <rPh sb="23" eb="25">
      <t>シセツ</t>
    </rPh>
    <rPh sb="25" eb="28">
      <t>ホジョキン</t>
    </rPh>
    <rPh sb="29" eb="30">
      <t>ウ</t>
    </rPh>
    <rPh sb="32" eb="34">
      <t>シュトク</t>
    </rPh>
    <rPh sb="36" eb="38">
      <t>コテイ</t>
    </rPh>
    <rPh sb="38" eb="40">
      <t>シサン</t>
    </rPh>
    <rPh sb="40" eb="41">
      <t>オヨ</t>
    </rPh>
    <rPh sb="42" eb="44">
      <t>モクテキ</t>
    </rPh>
    <rPh sb="44" eb="46">
      <t>ツミタテ</t>
    </rPh>
    <rPh sb="46" eb="47">
      <t>キン</t>
    </rPh>
    <phoneticPr fontId="2"/>
  </si>
  <si>
    <t xml:space="preserve">：業務に関連し発生した剰余金（利益）であって、稼得資本（稼得した利益のうち、処分しないで法人内に留保してきたもの）に相当します。
</t>
    <rPh sb="1" eb="3">
      <t>ギョウム</t>
    </rPh>
    <rPh sb="4" eb="6">
      <t>カンレン</t>
    </rPh>
    <rPh sb="7" eb="9">
      <t>ハッセイ</t>
    </rPh>
    <rPh sb="11" eb="14">
      <t>ジョウヨキン</t>
    </rPh>
    <rPh sb="15" eb="17">
      <t>リエキ</t>
    </rPh>
    <rPh sb="23" eb="24">
      <t>カセ</t>
    </rPh>
    <rPh sb="24" eb="25">
      <t>トク</t>
    </rPh>
    <rPh sb="25" eb="27">
      <t>シホン</t>
    </rPh>
    <rPh sb="44" eb="46">
      <t>ホウジン</t>
    </rPh>
    <rPh sb="46" eb="47">
      <t>ナイ</t>
    </rPh>
    <rPh sb="58" eb="60">
      <t>ソウトウ</t>
    </rPh>
    <phoneticPr fontId="2"/>
  </si>
  <si>
    <t xml:space="preserve">※４）
</t>
    <phoneticPr fontId="2"/>
  </si>
  <si>
    <t>　　　　また、百万円未満は（０）、０円は（－）と表示しています。</t>
    <rPh sb="7" eb="10">
      <t>ヒャクマンエン</t>
    </rPh>
    <rPh sb="10" eb="12">
      <t>ミマン</t>
    </rPh>
    <rPh sb="18" eb="19">
      <t>エン</t>
    </rPh>
    <rPh sb="24" eb="26">
      <t>ヒョウジ</t>
    </rPh>
    <phoneticPr fontId="2"/>
  </si>
  <si>
    <t>　　また、百万円未満は（０）、０円は（－）と表示しています。</t>
    <rPh sb="5" eb="8">
      <t>ヒャクマンエン</t>
    </rPh>
    <rPh sb="8" eb="10">
      <t>ミマン</t>
    </rPh>
    <rPh sb="16" eb="17">
      <t>エン</t>
    </rPh>
    <rPh sb="22" eb="24">
      <t>ヒョウジ</t>
    </rPh>
    <phoneticPr fontId="2"/>
  </si>
  <si>
    <t xml:space="preserve"> 表示されますが、地方独立行政法人では主要な財産が土地、建物等の</t>
    <rPh sb="1" eb="3">
      <t>ヒョウジ</t>
    </rPh>
    <rPh sb="9" eb="11">
      <t>チホウ</t>
    </rPh>
    <rPh sb="11" eb="13">
      <t>ドクリツ</t>
    </rPh>
    <rPh sb="13" eb="15">
      <t>ギョウセイ</t>
    </rPh>
    <rPh sb="15" eb="17">
      <t>ホウジン</t>
    </rPh>
    <rPh sb="19" eb="21">
      <t>シュヨウ</t>
    </rPh>
    <rPh sb="22" eb="24">
      <t>ザイサン</t>
    </rPh>
    <rPh sb="25" eb="27">
      <t>トチ</t>
    </rPh>
    <rPh sb="28" eb="30">
      <t>タテモノ</t>
    </rPh>
    <rPh sb="30" eb="31">
      <t>トウ</t>
    </rPh>
    <phoneticPr fontId="2"/>
  </si>
  <si>
    <t xml:space="preserve"> をあげることを企業活動の基本としていますが、地方独立行政法人の場合、地方独立</t>
    <rPh sb="8" eb="10">
      <t>キギョウ</t>
    </rPh>
    <rPh sb="10" eb="12">
      <t>カツドウ</t>
    </rPh>
    <rPh sb="13" eb="15">
      <t>キホン</t>
    </rPh>
    <rPh sb="23" eb="25">
      <t>チホウ</t>
    </rPh>
    <rPh sb="25" eb="27">
      <t>ドクリツ</t>
    </rPh>
    <rPh sb="27" eb="29">
      <t>ギョウセイ</t>
    </rPh>
    <rPh sb="29" eb="31">
      <t>ホウジン</t>
    </rPh>
    <rPh sb="32" eb="34">
      <t>バアイ</t>
    </rPh>
    <rPh sb="35" eb="37">
      <t>チホウ</t>
    </rPh>
    <rPh sb="37" eb="39">
      <t>ドクリツ</t>
    </rPh>
    <phoneticPr fontId="2"/>
  </si>
  <si>
    <t xml:space="preserve"> をどのような財源で賄ったのかを示すことが重要になるため、費用→収益の順に表示</t>
    <rPh sb="7" eb="9">
      <t>ザイゲン</t>
    </rPh>
    <rPh sb="10" eb="11">
      <t>マカナ</t>
    </rPh>
    <rPh sb="16" eb="17">
      <t>シメ</t>
    </rPh>
    <rPh sb="21" eb="23">
      <t>ジュウヨウ</t>
    </rPh>
    <rPh sb="29" eb="31">
      <t>ヒヨウ</t>
    </rPh>
    <rPh sb="32" eb="34">
      <t>シュウエキ</t>
    </rPh>
    <rPh sb="35" eb="36">
      <t>ジュン</t>
    </rPh>
    <rPh sb="37" eb="39">
      <t>ヒョウジ</t>
    </rPh>
    <phoneticPr fontId="2"/>
  </si>
  <si>
    <t xml:space="preserve">  します。</t>
    <phoneticPr fontId="2"/>
  </si>
  <si>
    <t>資産見返負債戻入</t>
    <phoneticPr fontId="2"/>
  </si>
  <si>
    <t>平成30年度</t>
    <rPh sb="0" eb="2">
      <t>ヘイセイ</t>
    </rPh>
    <rPh sb="4" eb="6">
      <t>ネンド</t>
    </rPh>
    <phoneticPr fontId="2"/>
  </si>
  <si>
    <t>-</t>
  </si>
  <si>
    <t>平成30年度</t>
    <rPh sb="4" eb="6">
      <t>ネンド</t>
    </rPh>
    <phoneticPr fontId="2"/>
  </si>
  <si>
    <t xml:space="preserve"> 臨時利益（K）</t>
    <rPh sb="1" eb="3">
      <t>リンジ</t>
    </rPh>
    <rPh sb="3" eb="5">
      <t>リエキ</t>
    </rPh>
    <phoneticPr fontId="2"/>
  </si>
  <si>
    <t xml:space="preserve"> 当期純利益（＝Ｉ－Ｈ－Ｊ＋K）</t>
    <rPh sb="1" eb="3">
      <t>トウキ</t>
    </rPh>
    <rPh sb="3" eb="6">
      <t>ジュンリエキ</t>
    </rPh>
    <phoneticPr fontId="2"/>
  </si>
  <si>
    <t>-</t>
    <phoneticPr fontId="2"/>
  </si>
  <si>
    <t>▲0</t>
  </si>
  <si>
    <t>※２）</t>
    <phoneticPr fontId="2"/>
  </si>
  <si>
    <t>※２）</t>
    <phoneticPr fontId="2"/>
  </si>
  <si>
    <t>：府出資金（法人移行時に大阪府から現物出資を受けた土地、建物）の総額となります。　</t>
    <rPh sb="1" eb="2">
      <t>フ</t>
    </rPh>
    <rPh sb="2" eb="5">
      <t>シュッシキン</t>
    </rPh>
    <rPh sb="6" eb="8">
      <t>ホウジン</t>
    </rPh>
    <rPh sb="8" eb="10">
      <t>イコウ</t>
    </rPh>
    <rPh sb="10" eb="11">
      <t>トキ</t>
    </rPh>
    <rPh sb="12" eb="14">
      <t>オオサカ</t>
    </rPh>
    <rPh sb="14" eb="15">
      <t>フ</t>
    </rPh>
    <rPh sb="17" eb="19">
      <t>ゲンブツ</t>
    </rPh>
    <rPh sb="19" eb="21">
      <t>シュッシ</t>
    </rPh>
    <rPh sb="22" eb="23">
      <t>ウ</t>
    </rPh>
    <rPh sb="25" eb="27">
      <t>トチ</t>
    </rPh>
    <rPh sb="28" eb="30">
      <t>タテモノ</t>
    </rPh>
    <rPh sb="32" eb="34">
      <t>ソウガク</t>
    </rPh>
    <phoneticPr fontId="2"/>
  </si>
  <si>
    <t>※12）</t>
    <phoneticPr fontId="2"/>
  </si>
  <si>
    <t>…光熱水費等施設の維持管理経費等です。</t>
    <rPh sb="1" eb="5">
      <t>コウネツスイヒ</t>
    </rPh>
    <rPh sb="5" eb="6">
      <t>トウ</t>
    </rPh>
    <rPh sb="6" eb="8">
      <t>シセツ</t>
    </rPh>
    <rPh sb="9" eb="11">
      <t>イジ</t>
    </rPh>
    <rPh sb="11" eb="13">
      <t>カンリ</t>
    </rPh>
    <rPh sb="13" eb="15">
      <t>ケイヒ</t>
    </rPh>
    <rPh sb="15" eb="16">
      <t>トウ</t>
    </rPh>
    <phoneticPr fontId="2"/>
  </si>
  <si>
    <t xml:space="preserve">   …研究所が外部の機関から研究や事業の委託を受けて
　　獲得した資金等です。</t>
    <rPh sb="4" eb="7">
      <t>ケンキュウショ</t>
    </rPh>
    <rPh sb="8" eb="10">
      <t>ガイブ</t>
    </rPh>
    <rPh sb="11" eb="13">
      <t>キカン</t>
    </rPh>
    <rPh sb="15" eb="17">
      <t>ケンキュウ</t>
    </rPh>
    <rPh sb="18" eb="20">
      <t>ジギョウ</t>
    </rPh>
    <rPh sb="21" eb="23">
      <t>イタク</t>
    </rPh>
    <rPh sb="24" eb="25">
      <t>ウ</t>
    </rPh>
    <rPh sb="30" eb="32">
      <t>カクトク</t>
    </rPh>
    <rPh sb="34" eb="36">
      <t>シキン</t>
    </rPh>
    <rPh sb="36" eb="37">
      <t>トウ</t>
    </rPh>
    <phoneticPr fontId="2"/>
  </si>
  <si>
    <t>※３）</t>
    <phoneticPr fontId="2"/>
  </si>
  <si>
    <t>-</t>
    <phoneticPr fontId="2"/>
  </si>
  <si>
    <t>災害損失の支払額</t>
    <rPh sb="0" eb="4">
      <t>サイガイソンシツ</t>
    </rPh>
    <rPh sb="5" eb="7">
      <t>シハライ</t>
    </rPh>
    <rPh sb="7" eb="8">
      <t>ガク</t>
    </rPh>
    <phoneticPr fontId="2"/>
  </si>
  <si>
    <t>※４）</t>
    <phoneticPr fontId="2"/>
  </si>
  <si>
    <t>：運営費交付金、補助金、寄付金等を財源として取得した固定資産にかかる減価償却費（当法人では研究経費と一般管理費に含まれています）を計上したときに、同時に同額だけ資産見返負債から戻入して計上する収益で、損益のバランスをとるための地方独立行政法人特有の勘定科目です。</t>
    <rPh sb="17" eb="19">
      <t>ザイゲン</t>
    </rPh>
    <rPh sb="34" eb="36">
      <t>ゲンカ</t>
    </rPh>
    <rPh sb="36" eb="38">
      <t>ショウキャク</t>
    </rPh>
    <rPh sb="38" eb="39">
      <t>ヒ</t>
    </rPh>
    <rPh sb="40" eb="41">
      <t>トウ</t>
    </rPh>
    <rPh sb="41" eb="43">
      <t>ホウジン</t>
    </rPh>
    <rPh sb="45" eb="47">
      <t>ケンキュウ</t>
    </rPh>
    <rPh sb="47" eb="49">
      <t>ケイヒ</t>
    </rPh>
    <rPh sb="50" eb="52">
      <t>イッパン</t>
    </rPh>
    <rPh sb="52" eb="55">
      <t>カンリヒ</t>
    </rPh>
    <rPh sb="56" eb="57">
      <t>フク</t>
    </rPh>
    <rPh sb="65" eb="67">
      <t>ケイジョウ</t>
    </rPh>
    <rPh sb="73" eb="75">
      <t>ドウジ</t>
    </rPh>
    <rPh sb="76" eb="78">
      <t>ドウガク</t>
    </rPh>
    <rPh sb="80" eb="82">
      <t>シサン</t>
    </rPh>
    <rPh sb="82" eb="84">
      <t>ミカエ</t>
    </rPh>
    <rPh sb="84" eb="86">
      <t>フサイ</t>
    </rPh>
    <rPh sb="88" eb="90">
      <t>モドシイレ</t>
    </rPh>
    <rPh sb="92" eb="94">
      <t>ケイジョウ</t>
    </rPh>
    <rPh sb="96" eb="98">
      <t>シュウエキ</t>
    </rPh>
    <rPh sb="100" eb="102">
      <t>ソンエキ</t>
    </rPh>
    <rPh sb="113" eb="115">
      <t>チホウ</t>
    </rPh>
    <rPh sb="115" eb="117">
      <t>ドクリツ</t>
    </rPh>
    <rPh sb="117" eb="119">
      <t>ギョウセイ</t>
    </rPh>
    <rPh sb="119" eb="121">
      <t>ホウジン</t>
    </rPh>
    <rPh sb="121" eb="123">
      <t>トクユウ</t>
    </rPh>
    <rPh sb="124" eb="126">
      <t>カンジョウ</t>
    </rPh>
    <rPh sb="126" eb="128">
      <t>カモク</t>
    </rPh>
    <phoneticPr fontId="2"/>
  </si>
  <si>
    <t>建物</t>
    <rPh sb="0" eb="1">
      <t>タツル</t>
    </rPh>
    <rPh sb="1" eb="2">
      <t>モノ</t>
    </rPh>
    <phoneticPr fontId="2"/>
  </si>
  <si>
    <t>：所有権移転外ファイナンス・リース取引で生じた負債です。</t>
    <rPh sb="1" eb="4">
      <t>ショユウケン</t>
    </rPh>
    <rPh sb="4" eb="6">
      <t>イテン</t>
    </rPh>
    <rPh sb="6" eb="7">
      <t>ガイ</t>
    </rPh>
    <rPh sb="17" eb="19">
      <t>トリヒキ</t>
    </rPh>
    <rPh sb="20" eb="21">
      <t>ショウ</t>
    </rPh>
    <rPh sb="23" eb="25">
      <t>フサイ</t>
    </rPh>
    <phoneticPr fontId="2"/>
  </si>
  <si>
    <t>令和元年度</t>
    <rPh sb="0" eb="2">
      <t>レイワ</t>
    </rPh>
    <rPh sb="2" eb="4">
      <t>ガンネン</t>
    </rPh>
    <rPh sb="4" eb="5">
      <t>ド</t>
    </rPh>
    <phoneticPr fontId="2"/>
  </si>
  <si>
    <t>令 和 元 年 度</t>
    <rPh sb="0" eb="1">
      <t>レイ</t>
    </rPh>
    <rPh sb="2" eb="3">
      <t>ワ</t>
    </rPh>
    <rPh sb="4" eb="5">
      <t>モト</t>
    </rPh>
    <rPh sb="6" eb="7">
      <t>トシ</t>
    </rPh>
    <rPh sb="8" eb="9">
      <t>ド</t>
    </rPh>
    <phoneticPr fontId="2"/>
  </si>
  <si>
    <t>（ 第８期事業年度 ）</t>
    <rPh sb="2" eb="3">
      <t>ダイ</t>
    </rPh>
    <rPh sb="4" eb="5">
      <t>キ</t>
    </rPh>
    <rPh sb="5" eb="7">
      <t>ジギョウ</t>
    </rPh>
    <rPh sb="7" eb="9">
      <t>ネンド</t>
    </rPh>
    <phoneticPr fontId="2"/>
  </si>
  <si>
    <t>令和元年度（第８期事業年度）財務諸表の解説</t>
    <rPh sb="0" eb="2">
      <t>レイワ</t>
    </rPh>
    <rPh sb="2" eb="3">
      <t>ガン</t>
    </rPh>
    <rPh sb="3" eb="5">
      <t>ネンド</t>
    </rPh>
    <rPh sb="6" eb="7">
      <t>ダイ</t>
    </rPh>
    <rPh sb="9" eb="11">
      <t>ジギョウ</t>
    </rPh>
    <rPh sb="11" eb="13">
      <t>ネンド</t>
    </rPh>
    <rPh sb="14" eb="16">
      <t>ザイム</t>
    </rPh>
    <rPh sb="16" eb="18">
      <t>ショヒョウ</t>
    </rPh>
    <rPh sb="19" eb="21">
      <t>カイセツ</t>
    </rPh>
    <phoneticPr fontId="2"/>
  </si>
  <si>
    <t>○ 令和元年度（第８期事業年度）財務諸表の概要について</t>
    <rPh sb="2" eb="4">
      <t>レイワ</t>
    </rPh>
    <rPh sb="4" eb="5">
      <t>ガン</t>
    </rPh>
    <phoneticPr fontId="2"/>
  </si>
  <si>
    <t>（１）令和２年３月３１日における財政状態について</t>
    <rPh sb="3" eb="5">
      <t>レイワ</t>
    </rPh>
    <rPh sb="6" eb="7">
      <t>ネン</t>
    </rPh>
    <rPh sb="8" eb="9">
      <t>ツキ</t>
    </rPh>
    <rPh sb="11" eb="12">
      <t>ヒ</t>
    </rPh>
    <rPh sb="16" eb="18">
      <t>ザイセイ</t>
    </rPh>
    <rPh sb="18" eb="20">
      <t>ジョウタイ</t>
    </rPh>
    <phoneticPr fontId="2"/>
  </si>
  <si>
    <t>　資産の合計額は、約７９億３百万円で、うち、土地、建物、工具器具備品等の固定資産が約７５億２千６百万円、現金及び預金等の流動資産が約３億７千７百万円です。</t>
    <rPh sb="36" eb="38">
      <t>コテイ</t>
    </rPh>
    <rPh sb="38" eb="40">
      <t>シサン</t>
    </rPh>
    <rPh sb="69" eb="70">
      <t>セン</t>
    </rPh>
    <phoneticPr fontId="2"/>
  </si>
  <si>
    <t>　負債の合計額は、約８億９千７百万円で、うち、資産見返運営費交付金、資産見返物品受贈額、長期リース債務等の固定負債が約５億１千７百万円、未払金等の流動負債が約３億７千９百万円です。</t>
    <rPh sb="34" eb="36">
      <t>シサン</t>
    </rPh>
    <rPh sb="36" eb="38">
      <t>ミカエ</t>
    </rPh>
    <rPh sb="38" eb="40">
      <t>ブッピン</t>
    </rPh>
    <rPh sb="40" eb="42">
      <t>ジュゾウ</t>
    </rPh>
    <rPh sb="42" eb="43">
      <t>ガク</t>
    </rPh>
    <rPh sb="44" eb="46">
      <t>チョウキ</t>
    </rPh>
    <rPh sb="49" eb="51">
      <t>サイム</t>
    </rPh>
    <rPh sb="51" eb="52">
      <t>トウ</t>
    </rPh>
    <rPh sb="53" eb="55">
      <t>コテイ</t>
    </rPh>
    <rPh sb="82" eb="83">
      <t>セン</t>
    </rPh>
    <rPh sb="84" eb="85">
      <t>ヒャク</t>
    </rPh>
    <phoneticPr fontId="2"/>
  </si>
  <si>
    <t>　純資産の合計額は、約７０億５百万円で、うち、大阪府からの出資金である資本金が約４９億５千８百万円、資本剰余金が約１９億６千８百万円、利益剰余金が約７千９百万円です。</t>
    <rPh sb="15" eb="16">
      <t>ヒャク</t>
    </rPh>
    <rPh sb="17" eb="18">
      <t>エン</t>
    </rPh>
    <rPh sb="39" eb="40">
      <t>ヤク</t>
    </rPh>
    <rPh sb="42" eb="43">
      <t>オク</t>
    </rPh>
    <rPh sb="46" eb="47">
      <t>ヒャク</t>
    </rPh>
    <rPh sb="59" eb="60">
      <t>オク</t>
    </rPh>
    <rPh sb="61" eb="62">
      <t>セン</t>
    </rPh>
    <rPh sb="63" eb="64">
      <t>ヒャク</t>
    </rPh>
    <rPh sb="77" eb="78">
      <t>ヒャク</t>
    </rPh>
    <phoneticPr fontId="2"/>
  </si>
  <si>
    <t>（２）平成３１年４月１日～令和２年３月３１日の運営状況について</t>
    <rPh sb="7" eb="8">
      <t>ネン</t>
    </rPh>
    <rPh sb="9" eb="10">
      <t>ツキ</t>
    </rPh>
    <rPh sb="11" eb="12">
      <t>ヒ</t>
    </rPh>
    <rPh sb="13" eb="15">
      <t>レイワ</t>
    </rPh>
    <rPh sb="16" eb="17">
      <t>ネン</t>
    </rPh>
    <rPh sb="17" eb="18">
      <t>ヘイネン</t>
    </rPh>
    <rPh sb="18" eb="19">
      <t>ツキ</t>
    </rPh>
    <rPh sb="21" eb="22">
      <t>ヒ</t>
    </rPh>
    <rPh sb="23" eb="25">
      <t>ウンエイ</t>
    </rPh>
    <rPh sb="25" eb="27">
      <t>ジョウキョウ</t>
    </rPh>
    <phoneticPr fontId="2"/>
  </si>
  <si>
    <t>　経常費用は、約１９億２千５百万円で、うち、研究経費・受託研究費・受託事業費が約３億２千８百万円、人件費が約１３億３千７百万円、一般管理費が約２億５千９百万円です。　</t>
    <rPh sb="14" eb="15">
      <t>ヒャク</t>
    </rPh>
    <rPh sb="45" eb="46">
      <t>ヒャク</t>
    </rPh>
    <rPh sb="58" eb="59">
      <t>セン</t>
    </rPh>
    <rPh sb="76" eb="77">
      <t>ヒャク</t>
    </rPh>
    <phoneticPr fontId="2"/>
  </si>
  <si>
    <t>　経常収益は、約１９億４千６百万円で、主なものとして、大阪府から交付された運営費交付金の収益が約１７億４千万円、受託研究収益・受託事業収益が約１億１千１百万円です。
　経常収益から経常費用を差し引いた経常利益は、約２千１百万円です。経常利益の主な要因は、研究経費や維持管理経費の効率的な執行に努めたことなどによるものです。</t>
    <rPh sb="40" eb="43">
      <t>コウフキン</t>
    </rPh>
    <rPh sb="44" eb="46">
      <t>シュウエキ</t>
    </rPh>
    <rPh sb="52" eb="53">
      <t>セン</t>
    </rPh>
    <rPh sb="74" eb="75">
      <t>セン</t>
    </rPh>
    <rPh sb="110" eb="111">
      <t>ヒャク</t>
    </rPh>
    <phoneticPr fontId="2"/>
  </si>
  <si>
    <t>（令和２年３月３１日現在）</t>
    <rPh sb="1" eb="3">
      <t>レイワ</t>
    </rPh>
    <rPh sb="4" eb="5">
      <t>ネン</t>
    </rPh>
    <rPh sb="6" eb="7">
      <t>ツキ</t>
    </rPh>
    <rPh sb="9" eb="10">
      <t>ヒ</t>
    </rPh>
    <rPh sb="10" eb="12">
      <t>ゲンザイ</t>
    </rPh>
    <phoneticPr fontId="2"/>
  </si>
  <si>
    <t>○令和元年度（第８期事業年度）財務諸表の解説</t>
    <rPh sb="1" eb="3">
      <t>レイワ</t>
    </rPh>
    <rPh sb="3" eb="5">
      <t>ガンネン</t>
    </rPh>
    <rPh sb="5" eb="6">
      <t>ド</t>
    </rPh>
    <rPh sb="6" eb="8">
      <t>ヘイネンド</t>
    </rPh>
    <rPh sb="7" eb="8">
      <t>ダイ</t>
    </rPh>
    <rPh sb="10" eb="12">
      <t>ジギョウ</t>
    </rPh>
    <rPh sb="12" eb="14">
      <t>ネンド</t>
    </rPh>
    <rPh sb="15" eb="17">
      <t>ザイム</t>
    </rPh>
    <rPh sb="17" eb="19">
      <t>ショヒョウ</t>
    </rPh>
    <rPh sb="20" eb="22">
      <t>カイセツ</t>
    </rPh>
    <phoneticPr fontId="2"/>
  </si>
  <si>
    <t xml:space="preserve"> ３　投資その他の資産</t>
    <rPh sb="3" eb="5">
      <t>トウシ</t>
    </rPh>
    <rPh sb="7" eb="8">
      <t>タ</t>
    </rPh>
    <rPh sb="9" eb="11">
      <t>シサン</t>
    </rPh>
    <phoneticPr fontId="2"/>
  </si>
  <si>
    <t xml:space="preserve"> ソフトウェア</t>
  </si>
  <si>
    <t xml:space="preserve"> 長期前払費用</t>
    <rPh sb="1" eb="3">
      <t>チョウキ</t>
    </rPh>
    <rPh sb="3" eb="5">
      <t>マエバライ</t>
    </rPh>
    <rPh sb="5" eb="7">
      <t>ヒヨウ</t>
    </rPh>
    <phoneticPr fontId="2"/>
  </si>
  <si>
    <t>未成事業支出金</t>
    <rPh sb="0" eb="2">
      <t>ミセイ</t>
    </rPh>
    <rPh sb="2" eb="4">
      <t>ジギョウ</t>
    </rPh>
    <rPh sb="4" eb="7">
      <t>シシュツキン</t>
    </rPh>
    <phoneticPr fontId="2"/>
  </si>
  <si>
    <t>　　　　（平成３１年４月１日～令和２年３月３１日）</t>
    <rPh sb="5" eb="7">
      <t>ヘイセイ</t>
    </rPh>
    <rPh sb="9" eb="10">
      <t>ネン</t>
    </rPh>
    <rPh sb="11" eb="12">
      <t>ツキ</t>
    </rPh>
    <rPh sb="13" eb="14">
      <t>ヒ</t>
    </rPh>
    <rPh sb="15" eb="17">
      <t>レイワ</t>
    </rPh>
    <rPh sb="18" eb="19">
      <t>ネン</t>
    </rPh>
    <rPh sb="19" eb="20">
      <t>ヘイネン</t>
    </rPh>
    <rPh sb="20" eb="21">
      <t>ツキ</t>
    </rPh>
    <rPh sb="23" eb="24">
      <t>ヒ</t>
    </rPh>
    <phoneticPr fontId="2"/>
  </si>
  <si>
    <t>令和元年度</t>
    <rPh sb="0" eb="2">
      <t>レイワ</t>
    </rPh>
    <rPh sb="2" eb="3">
      <t>ガン</t>
    </rPh>
    <rPh sb="3" eb="5">
      <t>ネンド</t>
    </rPh>
    <phoneticPr fontId="2"/>
  </si>
  <si>
    <t>▲1</t>
    <phoneticPr fontId="2"/>
  </si>
  <si>
    <t>-</t>
    <phoneticPr fontId="2"/>
  </si>
  <si>
    <t>　（平成３１年４月１日～令和２年３月３１日）</t>
    <rPh sb="2" eb="4">
      <t>ヘイセイ</t>
    </rPh>
    <rPh sb="6" eb="7">
      <t>ネン</t>
    </rPh>
    <rPh sb="8" eb="9">
      <t>ツキ</t>
    </rPh>
    <rPh sb="10" eb="11">
      <t>ヒ</t>
    </rPh>
    <rPh sb="12" eb="14">
      <t>レイワ</t>
    </rPh>
    <rPh sb="15" eb="16">
      <t>ネン</t>
    </rPh>
    <rPh sb="16" eb="17">
      <t>ヘイネン</t>
    </rPh>
    <rPh sb="17" eb="18">
      <t>ツキ</t>
    </rPh>
    <rPh sb="20" eb="21">
      <t>ヒ</t>
    </rPh>
    <phoneticPr fontId="2"/>
  </si>
  <si>
    <t>：10年利付国債の令和2年3月末の利回りを参考に0.031％で計算しております。</t>
    <rPh sb="3" eb="4">
      <t>ネン</t>
    </rPh>
    <rPh sb="4" eb="6">
      <t>リツキ</t>
    </rPh>
    <rPh sb="6" eb="8">
      <t>コクサイ</t>
    </rPh>
    <rPh sb="9" eb="11">
      <t>レイワ</t>
    </rPh>
    <rPh sb="12" eb="13">
      <t>ネン</t>
    </rPh>
    <rPh sb="14" eb="16">
      <t>ガツマツ</t>
    </rPh>
    <rPh sb="17" eb="19">
      <t>リマワ</t>
    </rPh>
    <rPh sb="21" eb="23">
      <t>サンコウ</t>
    </rPh>
    <rPh sb="31" eb="33">
      <t>ケイサン</t>
    </rPh>
    <phoneticPr fontId="2"/>
  </si>
  <si>
    <t>Ⅱ 積立金振替額</t>
    <rPh sb="2" eb="4">
      <t>ツミタテ</t>
    </rPh>
    <rPh sb="4" eb="5">
      <t>キン</t>
    </rPh>
    <rPh sb="5" eb="7">
      <t>フリカエ</t>
    </rPh>
    <rPh sb="7" eb="8">
      <t>ガク</t>
    </rPh>
    <phoneticPr fontId="2"/>
  </si>
  <si>
    <t xml:space="preserve"> Ⅲ　利益処分額</t>
    <rPh sb="3" eb="5">
      <t>リエキ</t>
    </rPh>
    <rPh sb="5" eb="7">
      <t>ショブン</t>
    </rPh>
    <rPh sb="7" eb="8">
      <t>ガク</t>
    </rPh>
    <phoneticPr fontId="2"/>
  </si>
  <si>
    <t>目的積立金</t>
    <rPh sb="0" eb="2">
      <t>モクテキ</t>
    </rPh>
    <rPh sb="2" eb="4">
      <t>ツミタテ</t>
    </rPh>
    <rPh sb="4" eb="5">
      <t>キン</t>
    </rPh>
    <phoneticPr fontId="2"/>
  </si>
  <si>
    <t>積立金</t>
    <rPh sb="0" eb="2">
      <t>ツミタテ</t>
    </rPh>
    <rPh sb="2" eb="3">
      <t>キン</t>
    </rPh>
    <phoneticPr fontId="2"/>
  </si>
  <si>
    <t>次期中期目標期間における業務の財源に充てるものとして繰り越すことができます。</t>
    <rPh sb="0" eb="2">
      <t>ジキ</t>
    </rPh>
    <rPh sb="2" eb="4">
      <t>チュウキ</t>
    </rPh>
    <rPh sb="4" eb="6">
      <t>モクヒョウ</t>
    </rPh>
    <rPh sb="6" eb="8">
      <t>キカン</t>
    </rPh>
    <rPh sb="12" eb="14">
      <t>ギョウム</t>
    </rPh>
    <rPh sb="15" eb="17">
      <t>ザイゲン</t>
    </rPh>
    <rPh sb="18" eb="19">
      <t>ア</t>
    </rPh>
    <rPh sb="26" eb="27">
      <t>ク</t>
    </rPh>
    <rPh sb="28" eb="29">
      <t>コ</t>
    </rPh>
    <phoneticPr fontId="2"/>
  </si>
  <si>
    <t>：大阪府から交付された運営費の未使用残高で、翌期（令和２年度）に大阪府に返還します。</t>
    <rPh sb="1" eb="4">
      <t>オオサカフ</t>
    </rPh>
    <rPh sb="6" eb="8">
      <t>コウフ</t>
    </rPh>
    <rPh sb="11" eb="14">
      <t>ウンエイヒ</t>
    </rPh>
    <rPh sb="12" eb="13">
      <t>イトナム</t>
    </rPh>
    <rPh sb="13" eb="14">
      <t>ヒ</t>
    </rPh>
    <rPh sb="15" eb="18">
      <t>ミシヨウ</t>
    </rPh>
    <rPh sb="18" eb="20">
      <t>ザンダカ</t>
    </rPh>
    <rPh sb="22" eb="23">
      <t>ヨク</t>
    </rPh>
    <rPh sb="23" eb="24">
      <t>キ</t>
    </rPh>
    <rPh sb="25" eb="27">
      <t>レイワ</t>
    </rPh>
    <rPh sb="28" eb="30">
      <t>ネンド</t>
    </rPh>
    <rPh sb="29" eb="30">
      <t>ド</t>
    </rPh>
    <rPh sb="32" eb="35">
      <t>オオサカフ</t>
    </rPh>
    <rPh sb="36" eb="38">
      <t>ヘンカン</t>
    </rPh>
    <phoneticPr fontId="2"/>
  </si>
  <si>
    <t>※３）</t>
  </si>
  <si>
    <t xml:space="preserve">：ぶどうほ場の平棚の完成により２百万円減少しました。
</t>
    <rPh sb="5" eb="6">
      <t>ジョウ</t>
    </rPh>
    <rPh sb="7" eb="9">
      <t>ヒラタナ</t>
    </rPh>
    <rPh sb="10" eb="12">
      <t>カンセイ</t>
    </rPh>
    <rPh sb="16" eb="19">
      <t>ヒャクマンエン</t>
    </rPh>
    <rPh sb="19" eb="21">
      <t>ゲンショウ</t>
    </rPh>
    <phoneticPr fontId="2"/>
  </si>
  <si>
    <t>※５）</t>
    <phoneticPr fontId="2"/>
  </si>
  <si>
    <t>：未収入金の内訳は、受託研究収入、受託事業収入、大阪府からの補助金収入、その他の収入等です。</t>
    <rPh sb="1" eb="3">
      <t>ミシュウ</t>
    </rPh>
    <rPh sb="3" eb="5">
      <t>ニュウキン</t>
    </rPh>
    <rPh sb="6" eb="8">
      <t>ウチワケ</t>
    </rPh>
    <rPh sb="10" eb="12">
      <t>ジュタク</t>
    </rPh>
    <rPh sb="12" eb="14">
      <t>ケンキュウ</t>
    </rPh>
    <rPh sb="14" eb="16">
      <t>シュウニュウ</t>
    </rPh>
    <rPh sb="17" eb="19">
      <t>ジュタク</t>
    </rPh>
    <rPh sb="19" eb="21">
      <t>ジギョウ</t>
    </rPh>
    <rPh sb="21" eb="23">
      <t>シュウニュウ</t>
    </rPh>
    <rPh sb="24" eb="27">
      <t>オオサカフ</t>
    </rPh>
    <rPh sb="30" eb="33">
      <t>ホジョキン</t>
    </rPh>
    <rPh sb="33" eb="35">
      <t>シュウニュウ</t>
    </rPh>
    <rPh sb="38" eb="39">
      <t>タ</t>
    </rPh>
    <rPh sb="40" eb="42">
      <t>シュウニュウ</t>
    </rPh>
    <rPh sb="42" eb="43">
      <t>トウ</t>
    </rPh>
    <phoneticPr fontId="2"/>
  </si>
  <si>
    <t>※４）</t>
    <phoneticPr fontId="2"/>
  </si>
  <si>
    <t>未収消費税等</t>
    <rPh sb="0" eb="2">
      <t>ミシュウ</t>
    </rPh>
    <rPh sb="2" eb="5">
      <t>ショウヒゼイ</t>
    </rPh>
    <rPh sb="5" eb="6">
      <t>トウ</t>
    </rPh>
    <phoneticPr fontId="2"/>
  </si>
  <si>
    <t>：翌期（令和2年度）に還付を受ける予定の消費税です。</t>
    <rPh sb="1" eb="2">
      <t>ヨク</t>
    </rPh>
    <rPh sb="2" eb="3">
      <t>キ</t>
    </rPh>
    <rPh sb="4" eb="6">
      <t>レイワ</t>
    </rPh>
    <rPh sb="7" eb="9">
      <t>ネンド</t>
    </rPh>
    <rPh sb="11" eb="13">
      <t>カンプ</t>
    </rPh>
    <rPh sb="14" eb="15">
      <t>ウ</t>
    </rPh>
    <rPh sb="17" eb="19">
      <t>ヨテイ</t>
    </rPh>
    <rPh sb="20" eb="23">
      <t>ショウヒゼイ</t>
    </rPh>
    <phoneticPr fontId="2"/>
  </si>
  <si>
    <t>※６）</t>
    <phoneticPr fontId="2"/>
  </si>
  <si>
    <t>※６）</t>
    <phoneticPr fontId="2"/>
  </si>
  <si>
    <t>※７）</t>
    <phoneticPr fontId="2"/>
  </si>
  <si>
    <t>※７）</t>
    <phoneticPr fontId="2"/>
  </si>
  <si>
    <t>※８）</t>
    <phoneticPr fontId="2"/>
  </si>
  <si>
    <t>※８）</t>
    <phoneticPr fontId="2"/>
  </si>
  <si>
    <t>※９）</t>
    <phoneticPr fontId="2"/>
  </si>
  <si>
    <t>※10）</t>
    <phoneticPr fontId="2"/>
  </si>
  <si>
    <t>※11）</t>
    <phoneticPr fontId="2"/>
  </si>
  <si>
    <t>※13）</t>
    <phoneticPr fontId="2"/>
  </si>
  <si>
    <t>※14）</t>
    <phoneticPr fontId="2"/>
  </si>
  <si>
    <t>※13）</t>
    <phoneticPr fontId="2"/>
  </si>
  <si>
    <t>※14）</t>
    <phoneticPr fontId="2"/>
  </si>
  <si>
    <t>：第１期中期目標期間（２４～２７年度）終了時に大阪府知事の承認を受けて第２期中期目標期間における業務の財源として繰り越された積立金（前中期目標等期間繰越積立金）です。当期は中期目標の最終年度に該当し、執行後の残額７千万円については大阪府の承認を受け翌期（令和２年度）の積立金として整理されます。</t>
    <rPh sb="83" eb="85">
      <t>トウキ</t>
    </rPh>
    <rPh sb="86" eb="88">
      <t>チュウキ</t>
    </rPh>
    <rPh sb="88" eb="90">
      <t>モクヒョウ</t>
    </rPh>
    <rPh sb="91" eb="95">
      <t>サイシュウネンド</t>
    </rPh>
    <rPh sb="96" eb="98">
      <t>ガイトウ</t>
    </rPh>
    <rPh sb="100" eb="102">
      <t>シッコウ</t>
    </rPh>
    <rPh sb="102" eb="103">
      <t>ゴ</t>
    </rPh>
    <rPh sb="104" eb="106">
      <t>ザンガク</t>
    </rPh>
    <rPh sb="107" eb="110">
      <t>センマンエン</t>
    </rPh>
    <rPh sb="115" eb="118">
      <t>オオサカフ</t>
    </rPh>
    <rPh sb="119" eb="121">
      <t>ショウニン</t>
    </rPh>
    <rPh sb="122" eb="123">
      <t>ウ</t>
    </rPh>
    <rPh sb="124" eb="125">
      <t>ヨク</t>
    </rPh>
    <rPh sb="125" eb="126">
      <t>キ</t>
    </rPh>
    <rPh sb="127" eb="129">
      <t>レイワ</t>
    </rPh>
    <rPh sb="130" eb="132">
      <t>ネンド</t>
    </rPh>
    <rPh sb="134" eb="136">
      <t>ツミタテ</t>
    </rPh>
    <rPh sb="136" eb="137">
      <t>キン</t>
    </rPh>
    <rPh sb="140" eb="142">
      <t>セイリ</t>
    </rPh>
    <phoneticPr fontId="2"/>
  </si>
  <si>
    <t>…国、大阪府等から特定の事業を行うために受領した　　　　　　補助金等です。</t>
    <rPh sb="1" eb="2">
      <t>クニ</t>
    </rPh>
    <rPh sb="3" eb="6">
      <t>オオサカフ</t>
    </rPh>
    <rPh sb="6" eb="7">
      <t>トウ</t>
    </rPh>
    <rPh sb="9" eb="11">
      <t>トクテイ</t>
    </rPh>
    <rPh sb="12" eb="14">
      <t>ジギョウ</t>
    </rPh>
    <rPh sb="15" eb="16">
      <t>オコナ</t>
    </rPh>
    <rPh sb="20" eb="22">
      <t>ジュリョウ</t>
    </rPh>
    <rPh sb="30" eb="33">
      <t>ホジョキン</t>
    </rPh>
    <rPh sb="33" eb="34">
      <t>トウ</t>
    </rPh>
    <phoneticPr fontId="2"/>
  </si>
  <si>
    <t>目標積立金取崩額</t>
    <rPh sb="0" eb="2">
      <t>モクヒョウ</t>
    </rPh>
    <rPh sb="2" eb="4">
      <t>ツミタテ</t>
    </rPh>
    <rPh sb="4" eb="5">
      <t>キン</t>
    </rPh>
    <rPh sb="5" eb="7">
      <t>トリクズシ</t>
    </rPh>
    <rPh sb="7" eb="8">
      <t>ガク</t>
    </rPh>
    <phoneticPr fontId="2"/>
  </si>
  <si>
    <t>・なお、中期目標期間※３）における積立金総額のうち、大阪府知事の承認を受けた金額については、</t>
    <rPh sb="4" eb="6">
      <t>チュウキ</t>
    </rPh>
    <rPh sb="6" eb="8">
      <t>モクヒョウ</t>
    </rPh>
    <rPh sb="8" eb="10">
      <t>キカン</t>
    </rPh>
    <rPh sb="17" eb="19">
      <t>ツミタテ</t>
    </rPh>
    <rPh sb="19" eb="20">
      <t>キン</t>
    </rPh>
    <rPh sb="20" eb="22">
      <t>ソウガク</t>
    </rPh>
    <rPh sb="26" eb="29">
      <t>オオサカフ</t>
    </rPh>
    <rPh sb="29" eb="31">
      <t>チジ</t>
    </rPh>
    <rPh sb="32" eb="34">
      <t>ショウニン</t>
    </rPh>
    <rPh sb="35" eb="36">
      <t>ウ</t>
    </rPh>
    <rPh sb="38" eb="40">
      <t>キンガク</t>
    </rPh>
    <phoneticPr fontId="2"/>
  </si>
  <si>
    <t>：翌年度の6月に支給される賞与の算定期間のうち、当年度分（令和元年12月～令和2年3月分）の賞与見込額から当年度の6月に支給された前年度分（平成30年12月～平成31年3月分）の賞与見込額を差し引いた金額です。（通常、翌年度6月賞与の算定期間は、当年度12月～翌年度5月。　翌年度12月賞与の算定期間は、翌年度6月～翌年度11月です。）</t>
    <rPh sb="1" eb="4">
      <t>ヨクネンド</t>
    </rPh>
    <rPh sb="6" eb="7">
      <t>ツキ</t>
    </rPh>
    <rPh sb="8" eb="10">
      <t>シキュウ</t>
    </rPh>
    <rPh sb="13" eb="15">
      <t>ショウヨ</t>
    </rPh>
    <rPh sb="16" eb="18">
      <t>サンテイ</t>
    </rPh>
    <rPh sb="18" eb="20">
      <t>キカン</t>
    </rPh>
    <rPh sb="24" eb="27">
      <t>トウネンド</t>
    </rPh>
    <rPh sb="27" eb="28">
      <t>ブン</t>
    </rPh>
    <rPh sb="29" eb="31">
      <t>レイワ</t>
    </rPh>
    <rPh sb="31" eb="32">
      <t>ガン</t>
    </rPh>
    <rPh sb="32" eb="33">
      <t>ネン</t>
    </rPh>
    <rPh sb="35" eb="36">
      <t>ツキ</t>
    </rPh>
    <rPh sb="37" eb="39">
      <t>レイワ</t>
    </rPh>
    <rPh sb="40" eb="41">
      <t>ネン</t>
    </rPh>
    <rPh sb="42" eb="43">
      <t>ツキ</t>
    </rPh>
    <rPh sb="43" eb="44">
      <t>フン</t>
    </rPh>
    <rPh sb="46" eb="48">
      <t>ショウヨ</t>
    </rPh>
    <rPh sb="48" eb="50">
      <t>ミコ</t>
    </rPh>
    <rPh sb="50" eb="51">
      <t>ガク</t>
    </rPh>
    <rPh sb="53" eb="56">
      <t>トウネンド</t>
    </rPh>
    <rPh sb="58" eb="59">
      <t>ガツ</t>
    </rPh>
    <rPh sb="60" eb="62">
      <t>シキュウ</t>
    </rPh>
    <rPh sb="65" eb="66">
      <t>マエ</t>
    </rPh>
    <rPh sb="89" eb="91">
      <t>ショウヨ</t>
    </rPh>
    <rPh sb="91" eb="93">
      <t>ミコ</t>
    </rPh>
    <rPh sb="93" eb="94">
      <t>ガク</t>
    </rPh>
    <rPh sb="95" eb="96">
      <t>サ</t>
    </rPh>
    <rPh sb="97" eb="98">
      <t>ヒ</t>
    </rPh>
    <rPh sb="100" eb="102">
      <t>キンガク</t>
    </rPh>
    <rPh sb="106" eb="108">
      <t>ツウジョウ</t>
    </rPh>
    <rPh sb="109" eb="112">
      <t>ヨクネンド</t>
    </rPh>
    <rPh sb="113" eb="114">
      <t>ツキ</t>
    </rPh>
    <rPh sb="114" eb="116">
      <t>ショウヨ</t>
    </rPh>
    <rPh sb="117" eb="119">
      <t>サンテイ</t>
    </rPh>
    <rPh sb="119" eb="121">
      <t>キカン</t>
    </rPh>
    <rPh sb="123" eb="126">
      <t>トウネンド</t>
    </rPh>
    <rPh sb="128" eb="129">
      <t>ツキ</t>
    </rPh>
    <rPh sb="130" eb="131">
      <t>ヨク</t>
    </rPh>
    <rPh sb="131" eb="133">
      <t>ネンド</t>
    </rPh>
    <rPh sb="134" eb="135">
      <t>ツキ</t>
    </rPh>
    <rPh sb="142" eb="143">
      <t>ツキ</t>
    </rPh>
    <rPh sb="143" eb="145">
      <t>ショウヨ</t>
    </rPh>
    <rPh sb="146" eb="148">
      <t>サンテイ</t>
    </rPh>
    <rPh sb="148" eb="150">
      <t>キカン</t>
    </rPh>
    <rPh sb="152" eb="155">
      <t>ヨクネンド</t>
    </rPh>
    <rPh sb="156" eb="157">
      <t>ツキ</t>
    </rPh>
    <rPh sb="163" eb="164">
      <t>ツキ</t>
    </rPh>
    <phoneticPr fontId="2"/>
  </si>
  <si>
    <t>：受託事業のうち、令和元年度及び令和２年度にまたがって執行する事業経費を計上したものです。本年度は研究課題『安威川ダム魚類調査業務』について執行した経費７百万円を繰越しています。</t>
    <rPh sb="1" eb="3">
      <t>ジュタク</t>
    </rPh>
    <rPh sb="3" eb="5">
      <t>ジギョウ</t>
    </rPh>
    <rPh sb="9" eb="11">
      <t>レイワ</t>
    </rPh>
    <rPh sb="11" eb="12">
      <t>ガン</t>
    </rPh>
    <rPh sb="12" eb="14">
      <t>ネンド</t>
    </rPh>
    <rPh sb="14" eb="15">
      <t>オヨ</t>
    </rPh>
    <rPh sb="16" eb="18">
      <t>レイワ</t>
    </rPh>
    <rPh sb="20" eb="21">
      <t>ド</t>
    </rPh>
    <rPh sb="27" eb="29">
      <t>シッコウ</t>
    </rPh>
    <rPh sb="31" eb="33">
      <t>ジギョウ</t>
    </rPh>
    <rPh sb="33" eb="35">
      <t>ケイヒ</t>
    </rPh>
    <rPh sb="36" eb="38">
      <t>ケイジョウ</t>
    </rPh>
    <rPh sb="45" eb="48">
      <t>ホンネンド</t>
    </rPh>
    <rPh sb="49" eb="51">
      <t>ケンキュウ</t>
    </rPh>
    <rPh sb="51" eb="53">
      <t>カダイ</t>
    </rPh>
    <rPh sb="54" eb="56">
      <t>アイ</t>
    </rPh>
    <rPh sb="56" eb="57">
      <t>ガワ</t>
    </rPh>
    <rPh sb="59" eb="61">
      <t>ギョルイ</t>
    </rPh>
    <rPh sb="61" eb="63">
      <t>チョウサ</t>
    </rPh>
    <rPh sb="63" eb="65">
      <t>ギョウム</t>
    </rPh>
    <rPh sb="70" eb="72">
      <t>シッコウ</t>
    </rPh>
    <rPh sb="74" eb="76">
      <t>ケイヒ</t>
    </rPh>
    <rPh sb="77" eb="80">
      <t>ヒャクマンエン</t>
    </rPh>
    <rPh sb="81" eb="83">
      <t>クリコ</t>
    </rPh>
    <phoneticPr fontId="2"/>
  </si>
  <si>
    <t>：目的積立金（技術力・研究力の向上等、調査研究体制の強化のための積立金）を財源として支出した費用相当額を計上しています。今年度は、主にアスベスト自動分析装置（分析走査電子顕微鏡）等の調査研究用資産の購入をしました。</t>
    <rPh sb="1" eb="3">
      <t>モクテキ</t>
    </rPh>
    <rPh sb="3" eb="5">
      <t>ツミタテ</t>
    </rPh>
    <rPh sb="5" eb="6">
      <t>キン</t>
    </rPh>
    <rPh sb="7" eb="9">
      <t>ギジュツ</t>
    </rPh>
    <rPh sb="9" eb="10">
      <t>リョク</t>
    </rPh>
    <rPh sb="11" eb="13">
      <t>ケンキュウ</t>
    </rPh>
    <rPh sb="13" eb="14">
      <t>リョク</t>
    </rPh>
    <rPh sb="15" eb="17">
      <t>コウジョウ</t>
    </rPh>
    <rPh sb="17" eb="18">
      <t>トウ</t>
    </rPh>
    <rPh sb="19" eb="21">
      <t>チョウサ</t>
    </rPh>
    <rPh sb="21" eb="23">
      <t>ケンキュウ</t>
    </rPh>
    <rPh sb="23" eb="25">
      <t>タイセイ</t>
    </rPh>
    <rPh sb="26" eb="28">
      <t>キョウカ</t>
    </rPh>
    <rPh sb="32" eb="34">
      <t>ツミタテ</t>
    </rPh>
    <rPh sb="34" eb="35">
      <t>キン</t>
    </rPh>
    <rPh sb="37" eb="39">
      <t>ザイゲン</t>
    </rPh>
    <rPh sb="42" eb="44">
      <t>シシュツ</t>
    </rPh>
    <rPh sb="46" eb="48">
      <t>ヒヨウ</t>
    </rPh>
    <rPh sb="48" eb="50">
      <t>ソウトウ</t>
    </rPh>
    <rPh sb="50" eb="51">
      <t>ガク</t>
    </rPh>
    <rPh sb="52" eb="54">
      <t>ケイジョウ</t>
    </rPh>
    <rPh sb="60" eb="63">
      <t>コンネンド</t>
    </rPh>
    <rPh sb="65" eb="66">
      <t>オモ</t>
    </rPh>
    <phoneticPr fontId="2"/>
  </si>
  <si>
    <t>：前中期目標等期間繰越積立金を財源として支出した費用相当額を計上しています。</t>
    <rPh sb="1" eb="14">
      <t>ゼンチュウキモクヒョウトウキカンクリコシツミタテキン</t>
    </rPh>
    <rPh sb="15" eb="17">
      <t>ザイゲン</t>
    </rPh>
    <rPh sb="20" eb="22">
      <t>シシュツ</t>
    </rPh>
    <rPh sb="24" eb="26">
      <t>ヒヨウ</t>
    </rPh>
    <rPh sb="26" eb="28">
      <t>ソウトウ</t>
    </rPh>
    <rPh sb="28" eb="29">
      <t>ガク</t>
    </rPh>
    <rPh sb="30" eb="32">
      <t>ケイジョウ</t>
    </rPh>
    <phoneticPr fontId="2"/>
  </si>
  <si>
    <r>
      <t>令和元年度（第８期事業年度）財務諸表の概要について　</t>
    </r>
    <r>
      <rPr>
        <sz val="18"/>
        <rFont val="ＭＳ Ｐゴシック"/>
        <family val="3"/>
        <charset val="128"/>
        <scheme val="minor"/>
      </rPr>
      <t>・・・・・・・・・・・・・・</t>
    </r>
    <rPh sb="0" eb="2">
      <t>レイワ</t>
    </rPh>
    <rPh sb="2" eb="3">
      <t>ガン</t>
    </rPh>
    <rPh sb="3" eb="5">
      <t>ネンド</t>
    </rPh>
    <rPh sb="6" eb="7">
      <t>ダイ</t>
    </rPh>
    <rPh sb="9" eb="11">
      <t>ジギョウ</t>
    </rPh>
    <rPh sb="11" eb="13">
      <t>ネンド</t>
    </rPh>
    <rPh sb="14" eb="16">
      <t>ザイム</t>
    </rPh>
    <rPh sb="16" eb="18">
      <t>ショヒョウ</t>
    </rPh>
    <rPh sb="19" eb="21">
      <t>ガイヨウ</t>
    </rPh>
    <phoneticPr fontId="2"/>
  </si>
  <si>
    <r>
      <t>貸借対照表　</t>
    </r>
    <r>
      <rPr>
        <sz val="18"/>
        <rFont val="ＭＳ Ｐゴシック"/>
        <family val="3"/>
        <charset val="128"/>
        <scheme val="minor"/>
      </rPr>
      <t>・・・・・・・・・・・・・・・・・・・・・・・・・・・・・・・・・・・</t>
    </r>
    <rPh sb="0" eb="2">
      <t>タイシャク</t>
    </rPh>
    <rPh sb="2" eb="5">
      <t>タイショウヒョウ</t>
    </rPh>
    <phoneticPr fontId="2"/>
  </si>
  <si>
    <r>
      <t>損益計算書　</t>
    </r>
    <r>
      <rPr>
        <sz val="18"/>
        <rFont val="ＭＳ Ｐゴシック"/>
        <family val="3"/>
        <charset val="128"/>
        <scheme val="minor"/>
      </rPr>
      <t>・・・・・・・・・・・・・・・・・・・・・・・・・・・・・・・・・・・</t>
    </r>
    <rPh sb="0" eb="2">
      <t>ソンエキ</t>
    </rPh>
    <rPh sb="2" eb="5">
      <t>ケイサンショ</t>
    </rPh>
    <phoneticPr fontId="2"/>
  </si>
  <si>
    <r>
      <t>キャッシュ・フロー計算書　</t>
    </r>
    <r>
      <rPr>
        <sz val="18"/>
        <rFont val="ＭＳ Ｐゴシック"/>
        <family val="3"/>
        <charset val="128"/>
        <scheme val="minor"/>
      </rPr>
      <t>・・・・・・・・・・・・・・・・・・・・・・・・・・・・</t>
    </r>
    <rPh sb="9" eb="12">
      <t>ケイサンショ</t>
    </rPh>
    <phoneticPr fontId="2"/>
  </si>
  <si>
    <r>
      <t>利益の処分に関する書類　</t>
    </r>
    <r>
      <rPr>
        <sz val="18"/>
        <rFont val="ＭＳ Ｐゴシック"/>
        <family val="3"/>
        <charset val="128"/>
        <scheme val="minor"/>
      </rPr>
      <t>・・・・・・・・・・・・・・・・・・・・・・・・・・・・</t>
    </r>
    <rPh sb="0" eb="2">
      <t>リエキ</t>
    </rPh>
    <rPh sb="3" eb="5">
      <t>ショブン</t>
    </rPh>
    <rPh sb="6" eb="7">
      <t>カン</t>
    </rPh>
    <rPh sb="9" eb="11">
      <t>ショルイ</t>
    </rPh>
    <phoneticPr fontId="2"/>
  </si>
  <si>
    <r>
      <t>行政サービス実施コスト計算書　</t>
    </r>
    <r>
      <rPr>
        <sz val="18"/>
        <rFont val="ＭＳ Ｐゴシック"/>
        <family val="3"/>
        <charset val="128"/>
        <scheme val="minor"/>
      </rPr>
      <t>・・・・・・・・・・・・・・・・・・・・・・・・・</t>
    </r>
    <rPh sb="0" eb="2">
      <t>ギョウセイ</t>
    </rPh>
    <rPh sb="6" eb="8">
      <t>ジッシ</t>
    </rPh>
    <rPh sb="11" eb="14">
      <t>ケイサンショ</t>
    </rPh>
    <phoneticPr fontId="2"/>
  </si>
  <si>
    <t xml:space="preserve">  Ｉ　固定資産 （＝Ａ）</t>
    <rPh sb="4" eb="6">
      <t>コテイ</t>
    </rPh>
    <rPh sb="6" eb="8">
      <t>シサン</t>
    </rPh>
    <phoneticPr fontId="2"/>
  </si>
  <si>
    <r>
      <t xml:space="preserve"> 負債合計 </t>
    </r>
    <r>
      <rPr>
        <sz val="9"/>
        <rFont val="ＭＳ Ｐゴシック"/>
        <family val="3"/>
        <charset val="128"/>
        <scheme val="minor"/>
      </rPr>
      <t>（＝Ｃ＋Ｄ）</t>
    </r>
    <rPh sb="1" eb="3">
      <t>フサイ</t>
    </rPh>
    <rPh sb="3" eb="5">
      <t>ゴウケイ</t>
    </rPh>
    <phoneticPr fontId="2"/>
  </si>
  <si>
    <r>
      <t xml:space="preserve"> 純資産合計 </t>
    </r>
    <r>
      <rPr>
        <sz val="9"/>
        <rFont val="ＭＳ Ｐゴシック"/>
        <family val="3"/>
        <charset val="128"/>
        <scheme val="minor"/>
      </rPr>
      <t>（＝Ｅ＋Ｆ＋Ｇ）</t>
    </r>
    <rPh sb="1" eb="4">
      <t>ジュンシサン</t>
    </rPh>
    <rPh sb="4" eb="6">
      <t>ゴウケイ</t>
    </rPh>
    <phoneticPr fontId="2"/>
  </si>
  <si>
    <r>
      <t xml:space="preserve"> 資産合計 </t>
    </r>
    <r>
      <rPr>
        <sz val="9"/>
        <rFont val="ＭＳ Ｐゴシック"/>
        <family val="3"/>
        <charset val="128"/>
        <scheme val="minor"/>
      </rPr>
      <t>（＝Ａ＋Ｂ）</t>
    </r>
    <rPh sb="1" eb="3">
      <t>シサン</t>
    </rPh>
    <rPh sb="3" eb="5">
      <t>ゴウケイ</t>
    </rPh>
    <phoneticPr fontId="2"/>
  </si>
  <si>
    <r>
      <t xml:space="preserve"> 負債純資産合計</t>
    </r>
    <r>
      <rPr>
        <sz val="9"/>
        <rFont val="ＭＳ Ｐゴシック"/>
        <family val="3"/>
        <charset val="128"/>
        <scheme val="minor"/>
      </rPr>
      <t>（＝Ｃ～Ｇ合計）</t>
    </r>
    <rPh sb="1" eb="3">
      <t>フサイ</t>
    </rPh>
    <rPh sb="3" eb="6">
      <t>ジュンシサン</t>
    </rPh>
    <rPh sb="6" eb="8">
      <t>ゴウケイ</t>
    </rPh>
    <rPh sb="13" eb="15">
      <t>ゴウケイ</t>
    </rPh>
    <phoneticPr fontId="2"/>
  </si>
  <si>
    <r>
      <rPr>
        <b/>
        <sz val="11"/>
        <rFont val="ＭＳ Ｐゴシック"/>
        <family val="3"/>
        <charset val="128"/>
        <scheme val="minor"/>
      </rPr>
      <t xml:space="preserve"> 【固定資産】</t>
    </r>
    <r>
      <rPr>
        <sz val="9"/>
        <rFont val="ＭＳ Ｐゴシック"/>
        <family val="3"/>
        <charset val="128"/>
        <scheme val="minor"/>
      </rPr>
      <t xml:space="preserve">
　業務目的を達成するために所有し、加工若しくは売却を予定しない財貨です。</t>
    </r>
    <rPh sb="2" eb="4">
      <t>コテイ</t>
    </rPh>
    <rPh sb="4" eb="6">
      <t>シサン</t>
    </rPh>
    <rPh sb="9" eb="11">
      <t>ギョウム</t>
    </rPh>
    <rPh sb="11" eb="13">
      <t>モクテキ</t>
    </rPh>
    <rPh sb="14" eb="16">
      <t>タッセイ</t>
    </rPh>
    <rPh sb="21" eb="23">
      <t>ショユウ</t>
    </rPh>
    <rPh sb="25" eb="27">
      <t>カコウ</t>
    </rPh>
    <rPh sb="27" eb="28">
      <t>モ</t>
    </rPh>
    <rPh sb="31" eb="33">
      <t>バイキャク</t>
    </rPh>
    <rPh sb="34" eb="36">
      <t>ヨテイ</t>
    </rPh>
    <rPh sb="39" eb="41">
      <t>ザイカ</t>
    </rPh>
    <phoneticPr fontId="2"/>
  </si>
  <si>
    <r>
      <rPr>
        <b/>
        <sz val="11"/>
        <rFont val="ＭＳ Ｐゴシック"/>
        <family val="3"/>
        <charset val="128"/>
        <scheme val="minor"/>
      </rPr>
      <t xml:space="preserve"> 【固定負債】</t>
    </r>
    <r>
      <rPr>
        <sz val="9"/>
        <rFont val="ＭＳ Ｐゴシック"/>
        <family val="3"/>
        <charset val="128"/>
        <scheme val="minor"/>
      </rPr>
      <t xml:space="preserve">
　負債のうち、1年を超える長期にわたって返済または支払いを行うものです。</t>
    </r>
    <rPh sb="2" eb="4">
      <t>コテイ</t>
    </rPh>
    <rPh sb="4" eb="6">
      <t>フサイ</t>
    </rPh>
    <rPh sb="9" eb="11">
      <t>フサイ</t>
    </rPh>
    <rPh sb="16" eb="17">
      <t>ネン</t>
    </rPh>
    <rPh sb="18" eb="19">
      <t>コ</t>
    </rPh>
    <rPh sb="21" eb="23">
      <t>チョウキ</t>
    </rPh>
    <rPh sb="28" eb="30">
      <t>ヘンサイ</t>
    </rPh>
    <rPh sb="33" eb="35">
      <t>シハラ</t>
    </rPh>
    <rPh sb="37" eb="38">
      <t>オコナ</t>
    </rPh>
    <phoneticPr fontId="2"/>
  </si>
  <si>
    <r>
      <rPr>
        <b/>
        <sz val="11"/>
        <rFont val="ＭＳ Ｐゴシック"/>
        <family val="3"/>
        <charset val="128"/>
        <scheme val="minor"/>
      </rPr>
      <t xml:space="preserve"> 【流動資産】</t>
    </r>
    <r>
      <rPr>
        <sz val="9"/>
        <rFont val="ＭＳ Ｐゴシック"/>
        <family val="3"/>
        <charset val="128"/>
        <scheme val="minor"/>
      </rPr>
      <t xml:space="preserve">
　資産のうち、入金の期限が１年以内に到来し、現金化されるもの等です。</t>
    </r>
    <rPh sb="2" eb="4">
      <t>リュウドウ</t>
    </rPh>
    <rPh sb="4" eb="6">
      <t>シサン</t>
    </rPh>
    <phoneticPr fontId="2"/>
  </si>
  <si>
    <r>
      <rPr>
        <b/>
        <sz val="11"/>
        <rFont val="ＭＳ Ｐゴシック"/>
        <family val="3"/>
        <charset val="128"/>
        <scheme val="minor"/>
      </rPr>
      <t xml:space="preserve"> 【流動負債】</t>
    </r>
    <r>
      <rPr>
        <sz val="9"/>
        <rFont val="ＭＳ Ｐゴシック"/>
        <family val="3"/>
        <charset val="128"/>
        <scheme val="minor"/>
      </rPr>
      <t xml:space="preserve">
　負債のうち、1年以内に返済または支払いを行うものです。</t>
    </r>
    <rPh sb="2" eb="4">
      <t>リュウドウ</t>
    </rPh>
    <rPh sb="4" eb="6">
      <t>フサイ</t>
    </rPh>
    <rPh sb="9" eb="11">
      <t>フサイ</t>
    </rPh>
    <rPh sb="16" eb="17">
      <t>ネン</t>
    </rPh>
    <rPh sb="17" eb="19">
      <t>イナイ</t>
    </rPh>
    <rPh sb="20" eb="22">
      <t>ヘンサイ</t>
    </rPh>
    <rPh sb="25" eb="27">
      <t>シハラ</t>
    </rPh>
    <rPh sb="29" eb="30">
      <t>オコナ</t>
    </rPh>
    <phoneticPr fontId="2"/>
  </si>
  <si>
    <r>
      <rPr>
        <b/>
        <sz val="11"/>
        <rFont val="ＭＳ Ｐゴシック"/>
        <family val="3"/>
        <charset val="128"/>
        <scheme val="minor"/>
      </rPr>
      <t xml:space="preserve"> 【純資産】</t>
    </r>
    <r>
      <rPr>
        <sz val="9"/>
        <rFont val="ＭＳ Ｐゴシック"/>
        <family val="3"/>
        <charset val="128"/>
        <scheme val="minor"/>
      </rPr>
      <t xml:space="preserve">
　業務実施のために与えられた財産的基礎、及び業務に関連した剰余金（利益）です。
　資産から負債を控除した額に相当します。</t>
    </r>
    <rPh sb="2" eb="5">
      <t>ジュンシサン</t>
    </rPh>
    <rPh sb="8" eb="10">
      <t>ギョウム</t>
    </rPh>
    <rPh sb="10" eb="12">
      <t>ジッシ</t>
    </rPh>
    <rPh sb="16" eb="17">
      <t>アタ</t>
    </rPh>
    <rPh sb="21" eb="24">
      <t>ザイサンテキ</t>
    </rPh>
    <rPh sb="24" eb="26">
      <t>キソ</t>
    </rPh>
    <rPh sb="27" eb="28">
      <t>オヨ</t>
    </rPh>
    <rPh sb="29" eb="31">
      <t>ギョウム</t>
    </rPh>
    <rPh sb="32" eb="34">
      <t>カンレン</t>
    </rPh>
    <rPh sb="36" eb="39">
      <t>ジョウヨキン</t>
    </rPh>
    <rPh sb="40" eb="42">
      <t>リエキ</t>
    </rPh>
    <rPh sb="48" eb="50">
      <t>シサン</t>
    </rPh>
    <rPh sb="52" eb="54">
      <t>フサイ</t>
    </rPh>
    <rPh sb="55" eb="57">
      <t>コウジョ</t>
    </rPh>
    <rPh sb="59" eb="60">
      <t>ガク</t>
    </rPh>
    <rPh sb="61" eb="63">
      <t>ソウトウ</t>
    </rPh>
    <phoneticPr fontId="2"/>
  </si>
  <si>
    <r>
      <t xml:space="preserve"> 経常費用 </t>
    </r>
    <r>
      <rPr>
        <sz val="10"/>
        <rFont val="ＭＳ Ｐゴシック"/>
        <family val="3"/>
        <charset val="128"/>
        <scheme val="minor"/>
      </rPr>
      <t>（＝Ｈ）</t>
    </r>
    <rPh sb="1" eb="3">
      <t>ケイジョウ</t>
    </rPh>
    <rPh sb="3" eb="5">
      <t>ヒヨウ</t>
    </rPh>
    <phoneticPr fontId="2"/>
  </si>
  <si>
    <r>
      <t xml:space="preserve"> 経常収益 </t>
    </r>
    <r>
      <rPr>
        <sz val="10"/>
        <rFont val="ＭＳ Ｐゴシック"/>
        <family val="3"/>
        <charset val="128"/>
        <scheme val="minor"/>
      </rPr>
      <t>（＝Ｉ）</t>
    </r>
    <rPh sb="1" eb="3">
      <t>ケイジョウ</t>
    </rPh>
    <rPh sb="3" eb="5">
      <t>シュウエキ</t>
    </rPh>
    <phoneticPr fontId="2"/>
  </si>
  <si>
    <r>
      <t xml:space="preserve"> 経常利益 </t>
    </r>
    <r>
      <rPr>
        <sz val="10"/>
        <rFont val="ＭＳ Ｐゴシック"/>
        <family val="3"/>
        <charset val="128"/>
        <scheme val="minor"/>
      </rPr>
      <t>（＝Ｉ－Ｈ）</t>
    </r>
    <rPh sb="1" eb="3">
      <t>ケイジョウ</t>
    </rPh>
    <rPh sb="3" eb="5">
      <t>リエキ</t>
    </rPh>
    <phoneticPr fontId="2"/>
  </si>
  <si>
    <t>：建物の附属設備の入替により、処分することになった設備の廃棄時の残存価額を計上しています。</t>
    <rPh sb="1" eb="3">
      <t>タテモノ</t>
    </rPh>
    <rPh sb="4" eb="6">
      <t>フゾク</t>
    </rPh>
    <rPh sb="6" eb="8">
      <t>セツビ</t>
    </rPh>
    <rPh sb="9" eb="11">
      <t>イレカエ</t>
    </rPh>
    <rPh sb="15" eb="17">
      <t>ショブン</t>
    </rPh>
    <rPh sb="25" eb="27">
      <t>セツビ</t>
    </rPh>
    <rPh sb="28" eb="30">
      <t>ハイキ</t>
    </rPh>
    <rPh sb="30" eb="31">
      <t>ジ</t>
    </rPh>
    <rPh sb="32" eb="34">
      <t>ザンゾン</t>
    </rPh>
    <rPh sb="34" eb="36">
      <t>カガク</t>
    </rPh>
    <rPh sb="37" eb="39">
      <t>ケイジョウ</t>
    </rPh>
    <phoneticPr fontId="2"/>
  </si>
  <si>
    <r>
      <t xml:space="preserve"> Ⅵ　行政サービス実施コスト
 </t>
    </r>
    <r>
      <rPr>
        <b/>
        <sz val="10"/>
        <rFont val="ＭＳ Ｐゴシック"/>
        <family val="3"/>
        <charset val="128"/>
        <scheme val="minor"/>
      </rPr>
      <t>（＝Ⅰ＋Ⅱ＋Ⅲ＋Ⅳ＋Ⅴ）</t>
    </r>
    <rPh sb="3" eb="5">
      <t>ギョウセイ</t>
    </rPh>
    <rPh sb="9" eb="11">
      <t>ジッシ</t>
    </rPh>
    <phoneticPr fontId="2"/>
  </si>
  <si>
    <t>前中期目標等期間繰越積立金</t>
    <rPh sb="0" eb="1">
      <t>ゼン</t>
    </rPh>
    <rPh sb="1" eb="3">
      <t>チュウキ</t>
    </rPh>
    <rPh sb="3" eb="5">
      <t>モクヒョウ</t>
    </rPh>
    <rPh sb="5" eb="6">
      <t>トウ</t>
    </rPh>
    <rPh sb="6" eb="8">
      <t>キカン</t>
    </rPh>
    <rPh sb="8" eb="13">
      <t>クリコシツミタテキン</t>
    </rPh>
    <phoneticPr fontId="2"/>
  </si>
  <si>
    <t>・地方独立行政法人会計基準により、中期目標期間の最終年度における当期未処分利益は積立金</t>
    <rPh sb="1" eb="3">
      <t>チホウ</t>
    </rPh>
    <rPh sb="3" eb="5">
      <t>ドクリツ</t>
    </rPh>
    <rPh sb="5" eb="7">
      <t>ギョウセイ</t>
    </rPh>
    <rPh sb="7" eb="9">
      <t>ホウジン</t>
    </rPh>
    <rPh sb="9" eb="11">
      <t>カイケイ</t>
    </rPh>
    <rPh sb="11" eb="13">
      <t>キジュン</t>
    </rPh>
    <rPh sb="17" eb="19">
      <t>チュウキ</t>
    </rPh>
    <rPh sb="19" eb="21">
      <t>モクヒョウ</t>
    </rPh>
    <rPh sb="21" eb="23">
      <t>キカン</t>
    </rPh>
    <rPh sb="24" eb="26">
      <t>サイシュウ</t>
    </rPh>
    <rPh sb="26" eb="28">
      <t>ネンド</t>
    </rPh>
    <rPh sb="32" eb="34">
      <t>トウキ</t>
    </rPh>
    <rPh sb="34" eb="35">
      <t>ミ</t>
    </rPh>
    <rPh sb="35" eb="37">
      <t>ショブン</t>
    </rPh>
    <rPh sb="37" eb="39">
      <t>リエキ</t>
    </rPh>
    <rPh sb="40" eb="42">
      <t>ツミタテ</t>
    </rPh>
    <rPh sb="42" eb="43">
      <t>キン</t>
    </rPh>
    <phoneticPr fontId="2"/>
  </si>
  <si>
    <t>として整理します。</t>
    <rPh sb="3" eb="5">
      <t>セイリ</t>
    </rPh>
    <phoneticPr fontId="2"/>
  </si>
  <si>
    <t>・また、目的積立金（自己収入の獲得や、経費節減等の経営努力により生じた剰余金）と前中期目標</t>
    <rPh sb="4" eb="6">
      <t>モクテキ</t>
    </rPh>
    <rPh sb="6" eb="8">
      <t>ツミタテ</t>
    </rPh>
    <rPh sb="8" eb="9">
      <t>キン</t>
    </rPh>
    <rPh sb="10" eb="14">
      <t>ジコシュウニュウ</t>
    </rPh>
    <rPh sb="15" eb="17">
      <t>カクトク</t>
    </rPh>
    <rPh sb="19" eb="21">
      <t>ケイヒ</t>
    </rPh>
    <rPh sb="21" eb="23">
      <t>セツゲン</t>
    </rPh>
    <rPh sb="23" eb="24">
      <t>トウ</t>
    </rPh>
    <rPh sb="25" eb="27">
      <t>ケイエイ</t>
    </rPh>
    <rPh sb="27" eb="29">
      <t>ドリョク</t>
    </rPh>
    <rPh sb="32" eb="33">
      <t>ショウ</t>
    </rPh>
    <rPh sb="35" eb="38">
      <t>ジョウヨキン</t>
    </rPh>
    <rPh sb="40" eb="41">
      <t>ゼン</t>
    </rPh>
    <rPh sb="41" eb="43">
      <t>チュウキ</t>
    </rPh>
    <rPh sb="43" eb="45">
      <t>モクヒョウ</t>
    </rPh>
    <phoneticPr fontId="2"/>
  </si>
  <si>
    <t>：当期総利益から前期の繰越欠損金を差し引いた額です。一般的に、地方独立行政法人では　
　繰越欠損金はなく、令和元年度の当期総利益は損益計算書の当期総利益となります。</t>
    <rPh sb="1" eb="3">
      <t>トウキ</t>
    </rPh>
    <rPh sb="3" eb="4">
      <t>ソウ</t>
    </rPh>
    <rPh sb="4" eb="6">
      <t>リエキ</t>
    </rPh>
    <rPh sb="8" eb="10">
      <t>ゼンキ</t>
    </rPh>
    <rPh sb="11" eb="13">
      <t>クリコシ</t>
    </rPh>
    <rPh sb="13" eb="16">
      <t>ケッソンキン</t>
    </rPh>
    <rPh sb="17" eb="18">
      <t>サ</t>
    </rPh>
    <rPh sb="19" eb="20">
      <t>ヒ</t>
    </rPh>
    <rPh sb="22" eb="23">
      <t>ガク</t>
    </rPh>
    <rPh sb="26" eb="29">
      <t>イッパンテキ</t>
    </rPh>
    <rPh sb="31" eb="33">
      <t>チホウ</t>
    </rPh>
    <rPh sb="33" eb="35">
      <t>ドクリツ</t>
    </rPh>
    <rPh sb="35" eb="37">
      <t>ギョウセイ</t>
    </rPh>
    <rPh sb="37" eb="39">
      <t>ホウジン</t>
    </rPh>
    <rPh sb="53" eb="55">
      <t>レイワ</t>
    </rPh>
    <rPh sb="55" eb="57">
      <t>ガンネン</t>
    </rPh>
    <rPh sb="57" eb="58">
      <t>ド</t>
    </rPh>
    <rPh sb="58" eb="60">
      <t>ヘイネンド</t>
    </rPh>
    <phoneticPr fontId="2"/>
  </si>
  <si>
    <t>：第２期は平成２８年４月１日から令和２年３月３１日までの４年間、</t>
    <rPh sb="1" eb="2">
      <t>ダイ</t>
    </rPh>
    <rPh sb="3" eb="4">
      <t>キ</t>
    </rPh>
    <rPh sb="5" eb="7">
      <t>ヘイセイ</t>
    </rPh>
    <rPh sb="9" eb="10">
      <t>ネン</t>
    </rPh>
    <rPh sb="11" eb="12">
      <t>ガツ</t>
    </rPh>
    <rPh sb="13" eb="14">
      <t>ニチ</t>
    </rPh>
    <rPh sb="16" eb="18">
      <t>レイワ</t>
    </rPh>
    <rPh sb="19" eb="20">
      <t>ネン</t>
    </rPh>
    <rPh sb="21" eb="22">
      <t>ガツ</t>
    </rPh>
    <rPh sb="24" eb="25">
      <t>ニチ</t>
    </rPh>
    <rPh sb="29" eb="31">
      <t>ネンカン</t>
    </rPh>
    <phoneticPr fontId="2"/>
  </si>
  <si>
    <t xml:space="preserve">  次期中期目標期間（第３期）は令和２年４月１日から令和６年３月３１日までの４年間となります。</t>
    <rPh sb="2" eb="3">
      <t>ツギ</t>
    </rPh>
    <rPh sb="4" eb="6">
      <t>チュウキ</t>
    </rPh>
    <rPh sb="6" eb="8">
      <t>モクヒョウ</t>
    </rPh>
    <rPh sb="8" eb="10">
      <t>キカン</t>
    </rPh>
    <rPh sb="11" eb="12">
      <t>ダイ</t>
    </rPh>
    <rPh sb="13" eb="14">
      <t>キ</t>
    </rPh>
    <rPh sb="16" eb="18">
      <t>レイワ</t>
    </rPh>
    <rPh sb="19" eb="20">
      <t>ネン</t>
    </rPh>
    <rPh sb="21" eb="22">
      <t>ガツ</t>
    </rPh>
    <rPh sb="23" eb="24">
      <t>ニチ</t>
    </rPh>
    <rPh sb="26" eb="28">
      <t>レイワ</t>
    </rPh>
    <rPh sb="29" eb="30">
      <t>ネン</t>
    </rPh>
    <rPh sb="31" eb="32">
      <t>ガツ</t>
    </rPh>
    <rPh sb="34" eb="35">
      <t>ニチ</t>
    </rPh>
    <rPh sb="39" eb="41">
      <t>ネンカン</t>
    </rPh>
    <phoneticPr fontId="2"/>
  </si>
  <si>
    <t>　令和２年９月２４日付けで大阪府知事の承認を受けた当法人の財務諸表は、貸借対照表、損益計算書、キャッシュ・フロー計算書、利益の処分に関する書類、行政サービス実施コスト計算書及び附属明細書で構成されております。
　当財務諸表は、企業会計原則を基本にしつつ、地方独立行政法人特有の会計処理を加味した「地方独立行政法人会計基準」に基づいているため、専門的な表現が多くなり、府民等のみなさまには分かりにくい部分があります。
　そこで、当法人の決算状況を府民等のみなさまにより分かりやすくご説明するために、財務諸表の概要と解説を作成しました。</t>
    <rPh sb="1" eb="3">
      <t>レイワ</t>
    </rPh>
    <rPh sb="193" eb="194">
      <t>ワ</t>
    </rPh>
    <rPh sb="222" eb="224">
      <t>フミン</t>
    </rPh>
    <rPh sb="224" eb="225">
      <t>トウ</t>
    </rPh>
    <rPh sb="233" eb="234">
      <t>ワ</t>
    </rPh>
    <phoneticPr fontId="2"/>
  </si>
  <si>
    <t>　当期総利益は、約３千万円です。
　なお、今年度は第２期中期目標期間の最後の事業年度に該当するため、利益処分として、当期純利益に当たる当期未処分利益約３千万円、及び「技術力・研究力の向上等、調査研究体制の強化のための目的積立金」約１千６百万円と「前中期目標等期間繰越積立金」約７百万円の合計約５千４百万円を積立金に振替えております。</t>
    <rPh sb="8" eb="9">
      <t>ヤク</t>
    </rPh>
    <rPh sb="21" eb="24">
      <t>コンネンド</t>
    </rPh>
    <rPh sb="25" eb="26">
      <t>ダイ</t>
    </rPh>
    <rPh sb="27" eb="28">
      <t>キ</t>
    </rPh>
    <rPh sb="28" eb="30">
      <t>チュウキ</t>
    </rPh>
    <rPh sb="30" eb="32">
      <t>モクヒョウ</t>
    </rPh>
    <rPh sb="32" eb="34">
      <t>キカン</t>
    </rPh>
    <rPh sb="35" eb="37">
      <t>サイゴ</t>
    </rPh>
    <rPh sb="38" eb="40">
      <t>ジギョウ</t>
    </rPh>
    <rPh sb="40" eb="42">
      <t>ネンド</t>
    </rPh>
    <rPh sb="43" eb="45">
      <t>ガイトウ</t>
    </rPh>
    <rPh sb="50" eb="52">
      <t>リエキ</t>
    </rPh>
    <rPh sb="52" eb="54">
      <t>ショブン</t>
    </rPh>
    <rPh sb="58" eb="60">
      <t>トウキ</t>
    </rPh>
    <rPh sb="60" eb="63">
      <t>ジュンリエキ</t>
    </rPh>
    <rPh sb="64" eb="65">
      <t>ア</t>
    </rPh>
    <rPh sb="67" eb="69">
      <t>トウキ</t>
    </rPh>
    <rPh sb="69" eb="72">
      <t>ミショブン</t>
    </rPh>
    <rPh sb="72" eb="74">
      <t>リエキ</t>
    </rPh>
    <rPh sb="74" eb="75">
      <t>ヤク</t>
    </rPh>
    <rPh sb="76" eb="79">
      <t>センマンエン</t>
    </rPh>
    <rPh sb="80" eb="81">
      <t>オヨ</t>
    </rPh>
    <rPh sb="83" eb="86">
      <t>ギジュツリョク</t>
    </rPh>
    <rPh sb="87" eb="89">
      <t>ケンキュウ</t>
    </rPh>
    <rPh sb="89" eb="90">
      <t>リョク</t>
    </rPh>
    <rPh sb="91" eb="93">
      <t>コウジョウ</t>
    </rPh>
    <rPh sb="93" eb="94">
      <t>トウ</t>
    </rPh>
    <rPh sb="95" eb="97">
      <t>チョウサ</t>
    </rPh>
    <rPh sb="97" eb="99">
      <t>ケンキュウ</t>
    </rPh>
    <rPh sb="99" eb="101">
      <t>タイセイ</t>
    </rPh>
    <rPh sb="102" eb="104">
      <t>キョウカ</t>
    </rPh>
    <rPh sb="108" eb="110">
      <t>モクテキ</t>
    </rPh>
    <rPh sb="110" eb="112">
      <t>ツミタテ</t>
    </rPh>
    <rPh sb="112" eb="113">
      <t>キン</t>
    </rPh>
    <rPh sb="114" eb="115">
      <t>ヤク</t>
    </rPh>
    <rPh sb="116" eb="117">
      <t>セン</t>
    </rPh>
    <rPh sb="118" eb="121">
      <t>ヒャクマンエン</t>
    </rPh>
    <rPh sb="123" eb="124">
      <t>ゼン</t>
    </rPh>
    <rPh sb="124" eb="126">
      <t>チュウキ</t>
    </rPh>
    <rPh sb="126" eb="128">
      <t>モクヒョウ</t>
    </rPh>
    <rPh sb="128" eb="129">
      <t>トウ</t>
    </rPh>
    <rPh sb="129" eb="131">
      <t>キカン</t>
    </rPh>
    <rPh sb="131" eb="133">
      <t>クリコシ</t>
    </rPh>
    <rPh sb="133" eb="135">
      <t>ツミタテ</t>
    </rPh>
    <rPh sb="135" eb="136">
      <t>キン</t>
    </rPh>
    <rPh sb="137" eb="138">
      <t>ヤク</t>
    </rPh>
    <rPh sb="139" eb="142">
      <t>ヒャクマンエン</t>
    </rPh>
    <rPh sb="143" eb="145">
      <t>ゴウケイ</t>
    </rPh>
    <rPh sb="145" eb="146">
      <t>ヤク</t>
    </rPh>
    <rPh sb="147" eb="148">
      <t>セン</t>
    </rPh>
    <rPh sb="149" eb="150">
      <t>ヒャク</t>
    </rPh>
    <rPh sb="150" eb="152">
      <t>マンエン</t>
    </rPh>
    <rPh sb="153" eb="155">
      <t>ツミタテ</t>
    </rPh>
    <rPh sb="155" eb="156">
      <t>キン</t>
    </rPh>
    <rPh sb="157" eb="159">
      <t>フリカ</t>
    </rPh>
    <phoneticPr fontId="2"/>
  </si>
  <si>
    <t>：当期減価償却による建物の減少は１億９千５百万円です。生物多様性センターの改築工事等により７百万円、研究所内の設備増設やスロープの設置等により８百万円の増加がありました。</t>
    <rPh sb="1" eb="3">
      <t>トウキ</t>
    </rPh>
    <rPh sb="3" eb="5">
      <t>ゲンカ</t>
    </rPh>
    <rPh sb="5" eb="7">
      <t>ショウキャク</t>
    </rPh>
    <rPh sb="10" eb="12">
      <t>タテモノ</t>
    </rPh>
    <rPh sb="13" eb="15">
      <t>ゲンショウ</t>
    </rPh>
    <rPh sb="17" eb="18">
      <t>オク</t>
    </rPh>
    <rPh sb="21" eb="22">
      <t>ヒャク</t>
    </rPh>
    <rPh sb="22" eb="23">
      <t>マン</t>
    </rPh>
    <rPh sb="27" eb="29">
      <t>セイブツ</t>
    </rPh>
    <rPh sb="29" eb="32">
      <t>タヨウセイ</t>
    </rPh>
    <rPh sb="37" eb="39">
      <t>カイチク</t>
    </rPh>
    <rPh sb="39" eb="41">
      <t>コウジ</t>
    </rPh>
    <rPh sb="50" eb="53">
      <t>ケンキュウショ</t>
    </rPh>
    <rPh sb="53" eb="54">
      <t>ナイ</t>
    </rPh>
    <rPh sb="55" eb="57">
      <t>セツビ</t>
    </rPh>
    <rPh sb="57" eb="59">
      <t>ゾウセツ</t>
    </rPh>
    <rPh sb="65" eb="67">
      <t>セッチ</t>
    </rPh>
    <rPh sb="67" eb="68">
      <t>トウ</t>
    </rPh>
    <rPh sb="72" eb="75">
      <t>ヒャクマンエン</t>
    </rPh>
    <phoneticPr fontId="2"/>
  </si>
  <si>
    <t>：当期(令和元年度）内に支払いが完了せず、翌期（令和２年度）に支払う経費で、主に前期（平成３０年度）の退職者(５名)への退職手当１億５百万円を支払ったことにより減少しました。</t>
    <rPh sb="1" eb="3">
      <t>トウキ</t>
    </rPh>
    <rPh sb="4" eb="6">
      <t>レイワ</t>
    </rPh>
    <rPh sb="6" eb="8">
      <t>ガンネン</t>
    </rPh>
    <rPh sb="10" eb="11">
      <t>ナイ</t>
    </rPh>
    <rPh sb="12" eb="14">
      <t>シハラ</t>
    </rPh>
    <rPh sb="16" eb="18">
      <t>カンリョウ</t>
    </rPh>
    <rPh sb="21" eb="22">
      <t>ヨク</t>
    </rPh>
    <rPh sb="22" eb="23">
      <t>キ</t>
    </rPh>
    <rPh sb="24" eb="26">
      <t>レイワ</t>
    </rPh>
    <rPh sb="27" eb="29">
      <t>ネンド</t>
    </rPh>
    <rPh sb="31" eb="33">
      <t>シハラ</t>
    </rPh>
    <rPh sb="34" eb="36">
      <t>ケイヒ</t>
    </rPh>
    <rPh sb="38" eb="39">
      <t>オモ</t>
    </rPh>
    <rPh sb="40" eb="42">
      <t>ゼンキ</t>
    </rPh>
    <rPh sb="43" eb="45">
      <t>ヘイセイ</t>
    </rPh>
    <rPh sb="47" eb="49">
      <t>ネンド</t>
    </rPh>
    <rPh sb="67" eb="70">
      <t>ヒャクマンエン</t>
    </rPh>
    <rPh sb="71" eb="73">
      <t>シハラ</t>
    </rPh>
    <rPh sb="80" eb="82">
      <t>ゲンショウ</t>
    </rPh>
    <phoneticPr fontId="2"/>
  </si>
  <si>
    <t>計</t>
    <rPh sb="0" eb="1">
      <t>ケイ</t>
    </rPh>
    <phoneticPr fontId="2"/>
  </si>
  <si>
    <t>Ｒ１</t>
  </si>
  <si>
    <t>(執行年度)</t>
    <rPh sb="1" eb="3">
      <t>シッコウ</t>
    </rPh>
    <rPh sb="3" eb="5">
      <t>ネンド</t>
    </rPh>
    <phoneticPr fontId="2"/>
  </si>
  <si>
    <t>(用途)</t>
    <rPh sb="1" eb="3">
      <t>ヨウト</t>
    </rPh>
    <phoneticPr fontId="2"/>
  </si>
  <si>
    <t>(単位：円)</t>
    <rPh sb="1" eb="3">
      <t>タンイ</t>
    </rPh>
    <rPh sb="4" eb="5">
      <t>エン</t>
    </rPh>
    <phoneticPr fontId="2"/>
  </si>
  <si>
    <t>Ｒ１</t>
    <phoneticPr fontId="2"/>
  </si>
  <si>
    <t>水生生物センター敷地内里道水路取得及び整備費用</t>
    <rPh sb="2" eb="4">
      <t>セイブツ</t>
    </rPh>
    <rPh sb="17" eb="18">
      <t>オヨ</t>
    </rPh>
    <rPh sb="19" eb="21">
      <t>セイビ</t>
    </rPh>
    <rPh sb="21" eb="23">
      <t>ヒヨウ</t>
    </rPh>
    <phoneticPr fontId="2"/>
  </si>
  <si>
    <t>(施設整備)</t>
    <rPh sb="1" eb="3">
      <t>シセツ</t>
    </rPh>
    <rPh sb="3" eb="5">
      <t>セイビ</t>
    </rPh>
    <phoneticPr fontId="2"/>
  </si>
  <si>
    <t>(調査分析機器等)</t>
    <rPh sb="1" eb="3">
      <t>チョウサ</t>
    </rPh>
    <rPh sb="3" eb="5">
      <t>ブンセキ</t>
    </rPh>
    <rPh sb="5" eb="7">
      <t>キキ</t>
    </rPh>
    <rPh sb="7" eb="8">
      <t>トウ</t>
    </rPh>
    <phoneticPr fontId="2"/>
  </si>
  <si>
    <t>高速冷却遠心機一式</t>
  </si>
  <si>
    <t>超微量分光光度計</t>
  </si>
  <si>
    <t>物性測定装置（クリープメータ）一式</t>
  </si>
  <si>
    <t>研究用正立顕微鏡</t>
  </si>
  <si>
    <t>アスベスト自動分析装置
（分析走査電子顕微鏡）</t>
    <phoneticPr fontId="2"/>
  </si>
  <si>
    <t>ぶどう平棚　（２号ほ場北）　</t>
    <phoneticPr fontId="2"/>
  </si>
  <si>
    <t>食品加工・評価技術の開発を図るため、食品の軟らかさ、粘弾性、付着性等の解析に使用</t>
    <rPh sb="38" eb="40">
      <t>シヨウ</t>
    </rPh>
    <phoneticPr fontId="2"/>
  </si>
  <si>
    <t>環境ＤＮＡ測定関連機器
（リアルタイムPCR装置一式）</t>
    <phoneticPr fontId="2"/>
  </si>
  <si>
    <t>環境ＤＮＡ測定関連機器
（超微量紫外可視分光光度計一式）</t>
    <phoneticPr fontId="2"/>
  </si>
  <si>
    <t>環境ＤＮＡ測定関連機器
（冷却遠心機二式）</t>
    <rPh sb="18" eb="19">
      <t>２</t>
    </rPh>
    <phoneticPr fontId="2"/>
  </si>
  <si>
    <t xml:space="preserve">ぶどう垣根（１号、３号北）                                                                          </t>
  </si>
  <si>
    <t>Ｈ３０</t>
    <phoneticPr fontId="2"/>
  </si>
  <si>
    <t>Ｈ２９</t>
    <phoneticPr fontId="2"/>
  </si>
  <si>
    <t xml:space="preserve">ぶどう平棚                                                                                          </t>
  </si>
  <si>
    <t xml:space="preserve">加温冷水機   </t>
    <phoneticPr fontId="2"/>
  </si>
  <si>
    <t>酒類用振動式密度計</t>
    <phoneticPr fontId="2"/>
  </si>
  <si>
    <t>建築物の解体工事現場等で採取した緊急を要する試料（大気・建材）のアスベスト分析を行うほか、植物の病理診断や生物試料の組織観察等に使用</t>
    <phoneticPr fontId="2"/>
  </si>
  <si>
    <t>研究所ぶどう・ワインラボ整備費用</t>
    <rPh sb="0" eb="3">
      <t>ケンキュウジョ</t>
    </rPh>
    <rPh sb="12" eb="14">
      <t>セイビ</t>
    </rPh>
    <rPh sb="14" eb="16">
      <t>ヒヨウ</t>
    </rPh>
    <phoneticPr fontId="2"/>
  </si>
  <si>
    <t>分光色差計</t>
    <phoneticPr fontId="2"/>
  </si>
  <si>
    <t>環境ＤＮＡ測定関連機器
（細胞破砕装置）</t>
    <phoneticPr fontId="2"/>
  </si>
  <si>
    <t>環境ＤＮＡ測定関連機器
（超微量分光光度計）</t>
    <phoneticPr fontId="2"/>
  </si>
  <si>
    <t>環境ＤＮＡ測定関連機器
（リアルタイムＰＣＲ装置）</t>
    <phoneticPr fontId="2"/>
  </si>
  <si>
    <t>環境ＤＮＡ測定関連機器
（超純水製造装置）</t>
    <phoneticPr fontId="2"/>
  </si>
  <si>
    <t>ミズアブ関連機器
（恒温恒湿実験装置一式）</t>
    <rPh sb="4" eb="6">
      <t>カンレン</t>
    </rPh>
    <rPh sb="6" eb="8">
      <t>キキ</t>
    </rPh>
    <rPh sb="18" eb="20">
      <t>イッシキ</t>
    </rPh>
    <phoneticPr fontId="2"/>
  </si>
  <si>
    <t>ミズアブ関連機器
（高速冷却遠心機）</t>
    <phoneticPr fontId="2"/>
  </si>
  <si>
    <t>ぶどう・ワインラボの改修に伴い、電気設備等を取得</t>
    <rPh sb="10" eb="12">
      <t>カイシュウ</t>
    </rPh>
    <rPh sb="13" eb="14">
      <t>トモナ</t>
    </rPh>
    <rPh sb="16" eb="18">
      <t>デンキ</t>
    </rPh>
    <rPh sb="18" eb="20">
      <t>セツビ</t>
    </rPh>
    <rPh sb="20" eb="21">
      <t>トウ</t>
    </rPh>
    <rPh sb="22" eb="24">
      <t>シュトク</t>
    </rPh>
    <phoneticPr fontId="2"/>
  </si>
  <si>
    <t>新ブドウほ場にブドウ栽培用の「平棚」を設置し、ブドウ栽培を行う。醸造用新品種や生食用新品種の育成試験等に使用。</t>
    <rPh sb="32" eb="34">
      <t>ジョウゾウ</t>
    </rPh>
    <rPh sb="35" eb="36">
      <t>シン</t>
    </rPh>
    <rPh sb="42" eb="43">
      <t>シン</t>
    </rPh>
    <phoneticPr fontId="2"/>
  </si>
  <si>
    <t>ブドウ・ワインの分析に際し、ブドウ果実成分の抽出・精製や、醸造酵母・ブドウ果皮等の微生物の回収、DNA抽出やPCR産物の精製等多目的に使用。</t>
    <rPh sb="8" eb="10">
      <t>ブンセキ</t>
    </rPh>
    <rPh sb="11" eb="12">
      <t>サイ</t>
    </rPh>
    <rPh sb="37" eb="39">
      <t>カヒ</t>
    </rPh>
    <rPh sb="39" eb="40">
      <t>トウ</t>
    </rPh>
    <rPh sb="62" eb="63">
      <t>トウ</t>
    </rPh>
    <rPh sb="63" eb="66">
      <t>タモクテキ</t>
    </rPh>
    <rPh sb="67" eb="69">
      <t>シヨウ</t>
    </rPh>
    <phoneticPr fontId="2"/>
  </si>
  <si>
    <t>ブドウや水ナスなどの育種選抜や醸造関連の微生物研究など遺伝子解析が必要な研究において、DNA濃度チェック等に使用</t>
    <rPh sb="27" eb="30">
      <t>イデンシ</t>
    </rPh>
    <rPh sb="30" eb="32">
      <t>カイセキ</t>
    </rPh>
    <rPh sb="33" eb="35">
      <t>ヒツヨウ</t>
    </rPh>
    <rPh sb="36" eb="38">
      <t>ケンキュウ</t>
    </rPh>
    <phoneticPr fontId="2"/>
  </si>
  <si>
    <t>ブドウ・ワイン研究のため、ブドウ果実品質の調査を行う際に、果皮色の数値化や微妙な色彩の違いを正確に測定するために使用。</t>
    <rPh sb="33" eb="36">
      <t>スウチカ</t>
    </rPh>
    <rPh sb="37" eb="39">
      <t>ビミョウ</t>
    </rPh>
    <rPh sb="40" eb="42">
      <t>シキサイ</t>
    </rPh>
    <rPh sb="43" eb="44">
      <t>チガ</t>
    </rPh>
    <rPh sb="46" eb="48">
      <t>セイカク</t>
    </rPh>
    <phoneticPr fontId="2"/>
  </si>
  <si>
    <t>水産資源の増養殖技術の開発を図るため、各装置を使用して環境ＤＮＡ調査を行うほか、貝毒原因プランクトンの発生メカニズムの解明や発生予測、漁場環境分析に使用</t>
    <rPh sb="19" eb="20">
      <t>カク</t>
    </rPh>
    <rPh sb="20" eb="22">
      <t>ソウチ</t>
    </rPh>
    <rPh sb="23" eb="25">
      <t>シヨウ</t>
    </rPh>
    <rPh sb="27" eb="29">
      <t>カンキョウ</t>
    </rPh>
    <rPh sb="32" eb="34">
      <t>チョウサ</t>
    </rPh>
    <rPh sb="35" eb="36">
      <t>オコナ</t>
    </rPh>
    <rPh sb="40" eb="42">
      <t>カイドク</t>
    </rPh>
    <rPh sb="42" eb="44">
      <t>ゲンイン</t>
    </rPh>
    <rPh sb="51" eb="53">
      <t>ハッセイ</t>
    </rPh>
    <rPh sb="59" eb="61">
      <t>カイメイ</t>
    </rPh>
    <rPh sb="62" eb="64">
      <t>ハッセイ</t>
    </rPh>
    <rPh sb="64" eb="66">
      <t>ヨソク</t>
    </rPh>
    <rPh sb="67" eb="71">
      <t>ギョジョウカンキョウ</t>
    </rPh>
    <rPh sb="71" eb="73">
      <t>ブンセキ</t>
    </rPh>
    <rPh sb="74" eb="76">
      <t>シヨウ</t>
    </rPh>
    <phoneticPr fontId="2"/>
  </si>
  <si>
    <t>有害・有毒プランクトンのモニタリング調査や耳石標識を施した放流魚（キジハタ、サワラなど）の放流効果調査、藻類種苗の生育状況の観察に使用</t>
    <rPh sb="0" eb="2">
      <t>ユウガイ</t>
    </rPh>
    <rPh sb="3" eb="5">
      <t>ユウドク</t>
    </rPh>
    <rPh sb="52" eb="54">
      <t>ソウルイ</t>
    </rPh>
    <rPh sb="54" eb="56">
      <t>シュビョウ</t>
    </rPh>
    <rPh sb="57" eb="59">
      <t>セイイク</t>
    </rPh>
    <rPh sb="59" eb="61">
      <t>ジョウキョウ</t>
    </rPh>
    <rPh sb="62" eb="64">
      <t>カンサツ</t>
    </rPh>
    <phoneticPr fontId="2"/>
  </si>
  <si>
    <t>生物多様性の把握に関する研究を行うため環境ＤＮＡを用いた生物の分布調査を行うほか、遺伝的多様性解析、魚病検査、貝毒原因プランクトン調査に使用</t>
    <rPh sb="0" eb="2">
      <t>セイブツ</t>
    </rPh>
    <rPh sb="2" eb="5">
      <t>タヨウセイ</t>
    </rPh>
    <rPh sb="6" eb="8">
      <t>ハアク</t>
    </rPh>
    <rPh sb="9" eb="10">
      <t>カン</t>
    </rPh>
    <rPh sb="12" eb="14">
      <t>ケンキュウ</t>
    </rPh>
    <rPh sb="15" eb="16">
      <t>オコナ</t>
    </rPh>
    <rPh sb="19" eb="21">
      <t>カンキョウ</t>
    </rPh>
    <rPh sb="25" eb="26">
      <t>モチ</t>
    </rPh>
    <rPh sb="28" eb="30">
      <t>セイブツ</t>
    </rPh>
    <rPh sb="31" eb="33">
      <t>ブンプ</t>
    </rPh>
    <rPh sb="33" eb="35">
      <t>チョウサ</t>
    </rPh>
    <rPh sb="36" eb="37">
      <t>オコナ</t>
    </rPh>
    <rPh sb="41" eb="44">
      <t>イデンテキ</t>
    </rPh>
    <rPh sb="44" eb="47">
      <t>タヨウセイ</t>
    </rPh>
    <rPh sb="47" eb="49">
      <t>カイセキ</t>
    </rPh>
    <rPh sb="50" eb="51">
      <t>ギョ</t>
    </rPh>
    <rPh sb="51" eb="52">
      <t>ビョウ</t>
    </rPh>
    <rPh sb="52" eb="54">
      <t>ケンサ</t>
    </rPh>
    <rPh sb="55" eb="57">
      <t>カイドク</t>
    </rPh>
    <rPh sb="57" eb="59">
      <t>ゲンイン</t>
    </rPh>
    <rPh sb="65" eb="67">
      <t>チョウサ</t>
    </rPh>
    <rPh sb="68" eb="70">
      <t>シヨウ</t>
    </rPh>
    <phoneticPr fontId="2"/>
  </si>
  <si>
    <t>新ブドウほ場に醸造用ブドウ栽培用の「垣根」を設置し、ブドウ栽培を行う。大阪の気候に適した醸造用品種選抜や試験醸造用原料ブドウの栽培に使用。</t>
    <rPh sb="7" eb="9">
      <t>ジョウゾウ</t>
    </rPh>
    <rPh sb="9" eb="10">
      <t>ヨウ</t>
    </rPh>
    <rPh sb="18" eb="20">
      <t>カキネ</t>
    </rPh>
    <rPh sb="38" eb="40">
      <t>キコウ</t>
    </rPh>
    <rPh sb="52" eb="56">
      <t>シケンジョウゾウ</t>
    </rPh>
    <rPh sb="56" eb="57">
      <t>ヨウ</t>
    </rPh>
    <rPh sb="57" eb="59">
      <t>ゲンリョウ</t>
    </rPh>
    <rPh sb="63" eb="65">
      <t>サイバイ</t>
    </rPh>
    <rPh sb="66" eb="68">
      <t>シヨウ</t>
    </rPh>
    <phoneticPr fontId="2"/>
  </si>
  <si>
    <t>新ブドウほ場にブドウ栽培用の「平棚」を設置し、ブドウ栽培を行う。醸造用新品種や生食用新品種の育成試験等に使用。</t>
    <rPh sb="32" eb="34">
      <t>ジョウゾウ</t>
    </rPh>
    <rPh sb="35" eb="36">
      <t>シン</t>
    </rPh>
    <rPh sb="42" eb="43">
      <t>シン</t>
    </rPh>
    <rPh sb="52" eb="54">
      <t>シヨウ</t>
    </rPh>
    <phoneticPr fontId="2"/>
  </si>
  <si>
    <t>ワイン醸造において、醸造温度の異なる醸造の特性比較や最適温度の決定などの試験に際して、醸造タンクの温度制御を行うために使用。</t>
    <rPh sb="10" eb="12">
      <t>ジョウゾウ</t>
    </rPh>
    <rPh sb="12" eb="14">
      <t>オンド</t>
    </rPh>
    <rPh sb="15" eb="16">
      <t>コト</t>
    </rPh>
    <rPh sb="18" eb="20">
      <t>ジョウゾウ</t>
    </rPh>
    <rPh sb="21" eb="23">
      <t>トクセイ</t>
    </rPh>
    <rPh sb="23" eb="25">
      <t>ヒカク</t>
    </rPh>
    <rPh sb="26" eb="28">
      <t>サイテキ</t>
    </rPh>
    <rPh sb="28" eb="30">
      <t>オンド</t>
    </rPh>
    <rPh sb="31" eb="33">
      <t>ケッテイ</t>
    </rPh>
    <rPh sb="36" eb="38">
      <t>シケン</t>
    </rPh>
    <rPh sb="39" eb="40">
      <t>サイ</t>
    </rPh>
    <rPh sb="43" eb="45">
      <t>ジョウゾウ</t>
    </rPh>
    <rPh sb="59" eb="61">
      <t>シヨウ</t>
    </rPh>
    <phoneticPr fontId="2"/>
  </si>
  <si>
    <t>ワイン醸造において、アルコール発酵の進行を比重の変化でチェックしたり、最終的なアルコール度数を測定するために使用。試験研究ともに、ワイナリーの人材育成や醸造支援などにも利用。</t>
    <rPh sb="3" eb="5">
      <t>ジョウゾウ</t>
    </rPh>
    <rPh sb="15" eb="17">
      <t>ハッコウ</t>
    </rPh>
    <rPh sb="18" eb="20">
      <t>シンコウ</t>
    </rPh>
    <rPh sb="21" eb="23">
      <t>ヒジュウ</t>
    </rPh>
    <rPh sb="24" eb="26">
      <t>ヘンカ</t>
    </rPh>
    <rPh sb="35" eb="38">
      <t>サイシュウテキ</t>
    </rPh>
    <rPh sb="45" eb="46">
      <t>スウ</t>
    </rPh>
    <rPh sb="54" eb="56">
      <t>シヨウ</t>
    </rPh>
    <rPh sb="57" eb="61">
      <t>シケンケンキュウ</t>
    </rPh>
    <rPh sb="71" eb="73">
      <t>ジンザイ</t>
    </rPh>
    <rPh sb="73" eb="75">
      <t>イクセイ</t>
    </rPh>
    <rPh sb="76" eb="78">
      <t>ジョウゾウ</t>
    </rPh>
    <rPh sb="78" eb="80">
      <t>シエン</t>
    </rPh>
    <rPh sb="84" eb="86">
      <t>リヨウ</t>
    </rPh>
    <phoneticPr fontId="2"/>
  </si>
  <si>
    <t>新たな昆虫利用技術の開発と産業創出を図るため、ミズアブ初期幼虫の飼育やミズアブの油脂等の成分分離に使用</t>
    <phoneticPr fontId="2"/>
  </si>
  <si>
    <t>　</t>
    <phoneticPr fontId="2"/>
  </si>
  <si>
    <r>
      <t>目的積立金等を活用した施設・備品の整備</t>
    </r>
    <r>
      <rPr>
        <sz val="18"/>
        <rFont val="ＭＳ Ｐゴシック"/>
        <family val="3"/>
        <charset val="128"/>
        <scheme val="minor"/>
      </rPr>
      <t>　・・・・・・・・・・・・・・・・・・</t>
    </r>
    <rPh sb="5" eb="6">
      <t>トウ</t>
    </rPh>
    <rPh sb="7" eb="9">
      <t>カツヨウ</t>
    </rPh>
    <rPh sb="11" eb="13">
      <t>シセツ</t>
    </rPh>
    <rPh sb="14" eb="16">
      <t>ビヒン</t>
    </rPh>
    <rPh sb="17" eb="19">
      <t>セイビ</t>
    </rPh>
    <phoneticPr fontId="2"/>
  </si>
  <si>
    <t>第２期中期目標期間（平成28年度～令和元年度）における目的積立金（前中期目標等</t>
    <rPh sb="0" eb="1">
      <t>ダイ</t>
    </rPh>
    <rPh sb="2" eb="3">
      <t>キ</t>
    </rPh>
    <rPh sb="3" eb="5">
      <t>チュウキ</t>
    </rPh>
    <rPh sb="5" eb="7">
      <t>モクヒョウ</t>
    </rPh>
    <rPh sb="7" eb="9">
      <t>キカン</t>
    </rPh>
    <rPh sb="10" eb="12">
      <t>ヘイセイ</t>
    </rPh>
    <rPh sb="14" eb="16">
      <t>ネンド</t>
    </rPh>
    <rPh sb="17" eb="19">
      <t>レイワ</t>
    </rPh>
    <rPh sb="19" eb="21">
      <t>ガンネン</t>
    </rPh>
    <rPh sb="21" eb="22">
      <t>ド</t>
    </rPh>
    <rPh sb="27" eb="29">
      <t>モクテキ</t>
    </rPh>
    <rPh sb="29" eb="31">
      <t>ツミタテ</t>
    </rPh>
    <rPh sb="31" eb="32">
      <t>キン</t>
    </rPh>
    <rPh sb="33" eb="34">
      <t>ゼン</t>
    </rPh>
    <rPh sb="34" eb="36">
      <t>チュウキ</t>
    </rPh>
    <rPh sb="36" eb="38">
      <t>モクヒョウ</t>
    </rPh>
    <rPh sb="38" eb="39">
      <t>トウ</t>
    </rPh>
    <phoneticPr fontId="2"/>
  </si>
  <si>
    <t>期間繰越積立金を含む）を活用した施設・備品一覧</t>
    <rPh sb="8" eb="9">
      <t>フク</t>
    </rPh>
    <rPh sb="12" eb="14">
      <t>カツヨウ</t>
    </rPh>
    <rPh sb="16" eb="18">
      <t>シセツ</t>
    </rPh>
    <rPh sb="19" eb="21">
      <t>ビヒン</t>
    </rPh>
    <rPh sb="21" eb="23">
      <t>イチラン</t>
    </rPh>
    <phoneticPr fontId="2"/>
  </si>
  <si>
    <t xml:space="preserve"> 未成事業支出金</t>
    <rPh sb="1" eb="3">
      <t>ミセイ</t>
    </rPh>
    <rPh sb="3" eb="5">
      <t>ジギョウ</t>
    </rPh>
    <rPh sb="5" eb="8">
      <t>シシュツキン</t>
    </rPh>
    <phoneticPr fontId="2"/>
  </si>
  <si>
    <t xml:space="preserve"> 未払消費税等</t>
    <rPh sb="1" eb="3">
      <t>ミバライ</t>
    </rPh>
    <rPh sb="3" eb="6">
      <t>ショウヒゼイ</t>
    </rPh>
    <rPh sb="6" eb="7">
      <t>トウ</t>
    </rPh>
    <phoneticPr fontId="2"/>
  </si>
  <si>
    <t>：受託研究のうち、令和元年度及び令和２年度にまたがって執行する研究経費を計上したものです。研究課題『S-17-4災害・事故への対応力強化に関する研究』のほか、６つの研究課題で本年度に執行した経費９千万円と平成30年度に繰越した未成研究支出金を合わせて、合計１億３千７百万円を繰越しています。</t>
    <rPh sb="1" eb="3">
      <t>ジュタク</t>
    </rPh>
    <rPh sb="3" eb="5">
      <t>ケンキュウ</t>
    </rPh>
    <rPh sb="9" eb="11">
      <t>レイワ</t>
    </rPh>
    <rPh sb="11" eb="12">
      <t>ガン</t>
    </rPh>
    <rPh sb="12" eb="14">
      <t>ネンド</t>
    </rPh>
    <rPh sb="14" eb="15">
      <t>オヨ</t>
    </rPh>
    <rPh sb="16" eb="18">
      <t>レイワ</t>
    </rPh>
    <rPh sb="20" eb="21">
      <t>ド</t>
    </rPh>
    <rPh sb="27" eb="29">
      <t>シッコウ</t>
    </rPh>
    <rPh sb="31" eb="33">
      <t>ケンキュウ</t>
    </rPh>
    <rPh sb="33" eb="35">
      <t>ケイヒ</t>
    </rPh>
    <rPh sb="36" eb="38">
      <t>ケイジョウ</t>
    </rPh>
    <rPh sb="45" eb="47">
      <t>ケンキュウ</t>
    </rPh>
    <rPh sb="82" eb="84">
      <t>ケンキュウ</t>
    </rPh>
    <rPh sb="84" eb="86">
      <t>カダイ</t>
    </rPh>
    <rPh sb="87" eb="90">
      <t>ホンネンド</t>
    </rPh>
    <rPh sb="91" eb="93">
      <t>シッコウ</t>
    </rPh>
    <rPh sb="95" eb="97">
      <t>ケイヒ</t>
    </rPh>
    <rPh sb="98" eb="99">
      <t>セン</t>
    </rPh>
    <rPh sb="102" eb="104">
      <t>ヘイセイ</t>
    </rPh>
    <rPh sb="106" eb="108">
      <t>ネンド</t>
    </rPh>
    <rPh sb="109" eb="111">
      <t>クリコ</t>
    </rPh>
    <rPh sb="113" eb="115">
      <t>ミセイ</t>
    </rPh>
    <rPh sb="115" eb="117">
      <t>ケンキュウ</t>
    </rPh>
    <rPh sb="117" eb="120">
      <t>シシュツキン</t>
    </rPh>
    <rPh sb="121" eb="122">
      <t>ア</t>
    </rPh>
    <rPh sb="126" eb="128">
      <t>ゴウケイ</t>
    </rPh>
    <rPh sb="129" eb="130">
      <t>オク</t>
    </rPh>
    <rPh sb="131" eb="132">
      <t>セン</t>
    </rPh>
    <rPh sb="133" eb="136">
      <t>ヒャクマンエン</t>
    </rPh>
    <rPh sb="137" eb="138">
      <t>ク</t>
    </rPh>
    <rPh sb="138" eb="139">
      <t>コ</t>
    </rPh>
    <phoneticPr fontId="2"/>
  </si>
  <si>
    <t>-</t>
    <phoneticPr fontId="2"/>
  </si>
  <si>
    <t>　※２）</t>
    <phoneticPr fontId="2"/>
  </si>
  <si>
    <t>　※１）</t>
    <phoneticPr fontId="2"/>
  </si>
  <si>
    <t>当期総利益</t>
    <rPh sb="0" eb="2">
      <t>トウキ</t>
    </rPh>
    <rPh sb="2" eb="3">
      <t>ソウ</t>
    </rPh>
    <rPh sb="3" eb="5">
      <t>リエキ</t>
    </rPh>
    <phoneticPr fontId="2"/>
  </si>
  <si>
    <t>等期間繰越積立金が残っている場合も積立金に振り替えることとなります。</t>
    <rPh sb="0" eb="1">
      <t>トウ</t>
    </rPh>
    <rPh sb="1" eb="3">
      <t>キカン</t>
    </rPh>
    <rPh sb="5" eb="7">
      <t>ツミタテ</t>
    </rPh>
    <rPh sb="7" eb="8">
      <t>キン</t>
    </rPh>
    <rPh sb="9" eb="10">
      <t>ノコ</t>
    </rPh>
    <rPh sb="14" eb="16">
      <t>バアイ</t>
    </rPh>
    <rPh sb="17" eb="19">
      <t>ツミタテ</t>
    </rPh>
    <rPh sb="19" eb="20">
      <t>キン</t>
    </rPh>
    <rPh sb="21" eb="22">
      <t>フ</t>
    </rPh>
    <rPh sb="23" eb="24">
      <t>カ</t>
    </rPh>
    <phoneticPr fontId="2"/>
  </si>
  <si>
    <t>目的積立金等</t>
    <rPh sb="0" eb="2">
      <t>モクテキ</t>
    </rPh>
    <rPh sb="2" eb="4">
      <t>ツミタテ</t>
    </rPh>
    <rPh sb="4" eb="5">
      <t>キン</t>
    </rPh>
    <rPh sb="5" eb="6">
      <t>トウ</t>
    </rPh>
    <phoneticPr fontId="2"/>
  </si>
  <si>
    <t>：中期目標期間の最終年度における目的積立金と前中期目標等期間繰越積立金の残額です。</t>
    <rPh sb="1" eb="3">
      <t>チュウキ</t>
    </rPh>
    <rPh sb="3" eb="5">
      <t>モクヒョウ</t>
    </rPh>
    <rPh sb="5" eb="7">
      <t>キカン</t>
    </rPh>
    <rPh sb="8" eb="10">
      <t>サイシュウ</t>
    </rPh>
    <rPh sb="10" eb="12">
      <t>ネンド</t>
    </rPh>
    <rPh sb="16" eb="18">
      <t>モクテキ</t>
    </rPh>
    <rPh sb="18" eb="20">
      <t>ツミタテ</t>
    </rPh>
    <rPh sb="20" eb="21">
      <t>キン</t>
    </rPh>
    <rPh sb="22" eb="23">
      <t>ゼン</t>
    </rPh>
    <rPh sb="23" eb="25">
      <t>チュウキ</t>
    </rPh>
    <rPh sb="25" eb="27">
      <t>モクヒョウ</t>
    </rPh>
    <rPh sb="27" eb="28">
      <t>トウ</t>
    </rPh>
    <rPh sb="28" eb="30">
      <t>キカン</t>
    </rPh>
    <rPh sb="30" eb="32">
      <t>クリコシ</t>
    </rPh>
    <rPh sb="32" eb="34">
      <t>ツミタテ</t>
    </rPh>
    <rPh sb="34" eb="35">
      <t>キン</t>
    </rPh>
    <rPh sb="36" eb="38">
      <t>ザンガク</t>
    </rPh>
    <phoneticPr fontId="2"/>
  </si>
  <si>
    <t xml:space="preserve"> 臨時損失（固定資産除却）</t>
    <rPh sb="1" eb="3">
      <t>リンジ</t>
    </rPh>
    <rPh sb="3" eb="5">
      <t>ソンシツ</t>
    </rPh>
    <rPh sb="6" eb="8">
      <t>コテイ</t>
    </rPh>
    <rPh sb="8" eb="10">
      <t>シサン</t>
    </rPh>
    <rPh sb="10" eb="12">
      <t>ジョキャク</t>
    </rPh>
    <phoneticPr fontId="2"/>
  </si>
  <si>
    <t>水生生物センター（※）の建替えに伴い、敷地内の里道水路の土地取得や付帯設備等を整備
※建替後、生物多様性センターに名称を変更</t>
    <rPh sb="0" eb="2">
      <t>スイセイ</t>
    </rPh>
    <rPh sb="2" eb="4">
      <t>セイブツ</t>
    </rPh>
    <rPh sb="12" eb="14">
      <t>タテカ</t>
    </rPh>
    <rPh sb="16" eb="17">
      <t>トモナ</t>
    </rPh>
    <rPh sb="19" eb="21">
      <t>シキチ</t>
    </rPh>
    <rPh sb="21" eb="22">
      <t>ナイ</t>
    </rPh>
    <rPh sb="23" eb="25">
      <t>リドウ</t>
    </rPh>
    <rPh sb="25" eb="27">
      <t>スイロ</t>
    </rPh>
    <rPh sb="28" eb="30">
      <t>トチ</t>
    </rPh>
    <rPh sb="30" eb="32">
      <t>シュトク</t>
    </rPh>
    <rPh sb="33" eb="35">
      <t>フタイ</t>
    </rPh>
    <rPh sb="35" eb="37">
      <t>セツビ</t>
    </rPh>
    <rPh sb="37" eb="38">
      <t>トウ</t>
    </rPh>
    <rPh sb="39" eb="41">
      <t>セイビ</t>
    </rPh>
    <phoneticPr fontId="2"/>
  </si>
  <si>
    <t xml:space="preserve"> 目的積立金取崩額</t>
    <rPh sb="1" eb="3">
      <t>モクテキ</t>
    </rPh>
    <rPh sb="3" eb="5">
      <t>ツミタテ</t>
    </rPh>
    <rPh sb="5" eb="6">
      <t>キン</t>
    </rPh>
    <rPh sb="6" eb="7">
      <t>ト</t>
    </rPh>
    <rPh sb="7" eb="8">
      <t>クズ</t>
    </rPh>
    <rPh sb="8" eb="9">
      <t>ガク</t>
    </rPh>
    <phoneticPr fontId="2"/>
  </si>
  <si>
    <t xml:space="preserve"> 消費税等支払額</t>
    <rPh sb="1" eb="4">
      <t>ショウヒゼイ</t>
    </rPh>
    <rPh sb="4" eb="5">
      <t>トウ</t>
    </rPh>
    <rPh sb="5" eb="7">
      <t>シハライ</t>
    </rPh>
    <rPh sb="7" eb="8">
      <t>ガク</t>
    </rPh>
    <phoneticPr fontId="2"/>
  </si>
  <si>
    <t xml:space="preserve"> Ⅴ　資金減少額（Ⅰ+Ⅱ+Ⅲ+Ⅳ）</t>
    <rPh sb="3" eb="5">
      <t>シキン</t>
    </rPh>
    <rPh sb="5" eb="7">
      <t>ゲンショウ</t>
    </rPh>
    <rPh sb="7" eb="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</si>
</sst>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4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ＭＳ Ｐゴシック"/>
      <family val="2"/>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b/>
      <sz val="9"/>
      <name val="ＭＳ Ｐゴシック"/>
      <family val="3"/>
      <charset val="128"/>
      <scheme val="minor"/>
    </font>
    <font>
      <b/>
      <sz val="10"/>
      <name val="ＭＳ Ｐゴシック"/>
      <family val="3"/>
      <charset val="128"/>
      <scheme val="minor"/>
    </font>
    <font>
      <sz val="16"/>
      <name val="ＭＳ ゴシック"/>
      <family val="3"/>
      <charset val="128"/>
    </font>
    <font>
      <sz val="9"/>
      <name val="ＭＳ Ｐゴシック"/>
      <family val="2"/>
      <charset val="128"/>
      <scheme val="minor"/>
    </font>
    <font>
      <b/>
      <sz val="14"/>
      <name val="ＭＳ Ｐゴシック"/>
      <family val="2"/>
      <charset val="128"/>
      <scheme val="minor"/>
    </font>
    <font>
      <b/>
      <sz val="22"/>
      <name val="ＭＳ Ｐゴシック"/>
      <family val="2"/>
      <charset val="128"/>
      <scheme val="minor"/>
    </font>
    <font>
      <b/>
      <sz val="18"/>
      <name val="ＭＳ Ｐゴシック"/>
      <family val="3"/>
      <charset val="128"/>
      <scheme val="minor"/>
    </font>
    <font>
      <sz val="30"/>
      <name val="ＭＳ Ｐゴシック"/>
      <family val="3"/>
      <charset val="128"/>
      <scheme val="minor"/>
    </font>
    <font>
      <sz val="16"/>
      <name val="ＭＳ Ｐゴシック"/>
      <family val="3"/>
      <charset val="128"/>
      <scheme val="minor"/>
    </font>
    <font>
      <sz val="18"/>
      <name val="ＭＳ Ｐゴシック"/>
      <family val="3"/>
      <charset val="128"/>
      <scheme val="minor"/>
    </font>
    <font>
      <sz val="12"/>
      <name val="ＭＳ Ｐゴシック"/>
      <family val="3"/>
      <charset val="128"/>
      <scheme val="minor"/>
    </font>
    <font>
      <b/>
      <sz val="14"/>
      <name val="ＭＳ ゴシック"/>
      <family val="3"/>
      <charset val="128"/>
    </font>
    <font>
      <sz val="6.5"/>
      <name val="ＭＳ Ｐゴシック"/>
      <family val="3"/>
      <charset val="128"/>
      <scheme val="minor"/>
    </font>
    <font>
      <sz val="7"/>
      <name val="ＭＳ Ｐゴシック"/>
      <family val="3"/>
      <charset val="128"/>
      <scheme val="minor"/>
    </font>
    <font>
      <b/>
      <sz val="11"/>
      <name val="ＭＳ Ｐゴシック"/>
      <family val="3"/>
      <charset val="128"/>
      <scheme val="minor"/>
    </font>
    <font>
      <b/>
      <sz val="6"/>
      <name val="ＭＳ Ｐゴシック"/>
      <family val="3"/>
      <charset val="128"/>
      <scheme val="minor"/>
    </font>
    <font>
      <sz val="8"/>
      <name val="ＭＳ Ｐゴシック"/>
      <family val="3"/>
      <charset val="128"/>
      <scheme val="minor"/>
    </font>
    <font>
      <b/>
      <sz val="8"/>
      <name val="ＭＳ Ｐゴシック"/>
      <family val="3"/>
      <charset val="128"/>
      <scheme val="minor"/>
    </font>
    <font>
      <sz val="6"/>
      <name val="ＭＳ Ｐゴシック"/>
      <family val="3"/>
      <charset val="128"/>
      <scheme val="minor"/>
    </font>
    <font>
      <sz val="9.5"/>
      <name val="ＭＳ Ｐゴシック"/>
      <family val="3"/>
      <charset val="128"/>
      <scheme val="minor"/>
    </font>
    <font>
      <sz val="8.5"/>
      <name val="ＭＳ Ｐゴシック"/>
      <family val="3"/>
      <charset val="128"/>
      <scheme val="minor"/>
    </font>
    <font>
      <sz val="10.5"/>
      <name val="ＭＳ Ｐゴシック"/>
      <family val="3"/>
      <charset val="128"/>
      <scheme val="minor"/>
    </font>
    <font>
      <b/>
      <sz val="10"/>
      <name val="ＭＳ Ｐゴシック"/>
      <family val="2"/>
      <charset val="128"/>
      <scheme val="minor"/>
    </font>
    <font>
      <u/>
      <sz val="11"/>
      <name val="ＭＳ Ｐゴシック"/>
      <family val="3"/>
      <charset val="128"/>
      <scheme val="minor"/>
    </font>
    <font>
      <b/>
      <sz val="10"/>
      <color theme="1"/>
      <name val="ＭＳ Ｐゴシック"/>
      <family val="3"/>
      <charset val="128"/>
      <scheme val="minor"/>
    </font>
    <font>
      <sz val="9"/>
      <color theme="1"/>
      <name val="Arial"/>
      <family val="2"/>
    </font>
    <font>
      <sz val="10"/>
      <name val="Arial"/>
      <family val="2"/>
    </font>
    <font>
      <sz val="9"/>
      <color theme="1"/>
      <name val="ＭＳ Ｐゴシック"/>
      <family val="3"/>
      <charset val="128"/>
    </font>
    <font>
      <b/>
      <sz val="9"/>
      <color theme="1"/>
      <name val="ＭＳ Ｐゴシック"/>
      <family val="3"/>
      <charset val="128"/>
    </font>
    <font>
      <sz val="10"/>
      <color theme="1"/>
      <name val="ＭＳ Ｐゴシック"/>
      <family val="3"/>
      <charset val="128"/>
    </font>
    <font>
      <u/>
      <sz val="9"/>
      <color theme="1"/>
      <name val="ＭＳ Ｐゴシック"/>
      <family val="3"/>
      <charset val="128"/>
    </font>
  </fonts>
  <fills count="9">
    <fill>
      <patternFill patternType="none"/>
    </fill>
    <fill>
      <patternFill patternType="gray125"/>
    </fill>
    <fill>
      <patternFill patternType="solid">
        <fgColor indexed="6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
      <patternFill patternType="solid">
        <fgColor rgb="FFF4FD83"/>
        <bgColor indexed="64"/>
      </patternFill>
    </fill>
    <fill>
      <patternFill patternType="solid">
        <fgColor theme="0"/>
        <bgColor indexed="64"/>
      </patternFill>
    </fill>
  </fills>
  <borders count="5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tted">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style="double">
        <color indexed="64"/>
      </right>
      <top/>
      <bottom/>
      <diagonal/>
    </border>
    <border>
      <left style="medium">
        <color indexed="64"/>
      </left>
      <right style="thin">
        <color indexed="64"/>
      </right>
      <top/>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tted">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0">
      <alignment vertical="center"/>
    </xf>
    <xf numFmtId="0" fontId="38" fillId="0" borderId="0"/>
  </cellStyleXfs>
  <cellXfs count="627">
    <xf numFmtId="0" fontId="0" fillId="0" borderId="0" xfId="0">
      <alignment vertical="center"/>
    </xf>
    <xf numFmtId="176" fontId="7" fillId="0" borderId="4" xfId="1" applyNumberFormat="1" applyFont="1" applyBorder="1" applyAlignment="1">
      <alignment horizontal="right" vertical="center"/>
    </xf>
    <xf numFmtId="176" fontId="7" fillId="0" borderId="0" xfId="1" applyNumberFormat="1" applyFont="1">
      <alignment vertical="center"/>
    </xf>
    <xf numFmtId="176" fontId="7" fillId="0" borderId="4" xfId="1" applyNumberFormat="1" applyFont="1" applyBorder="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vertical="top"/>
    </xf>
    <xf numFmtId="0" fontId="9" fillId="0" borderId="0" xfId="0" applyFont="1" applyAlignment="1">
      <alignment horizontal="left" vertical="center"/>
    </xf>
    <xf numFmtId="0" fontId="10" fillId="0" borderId="0" xfId="0" applyFont="1">
      <alignment vertical="center"/>
    </xf>
    <xf numFmtId="3" fontId="7" fillId="0" borderId="0" xfId="0" applyNumberFormat="1" applyFont="1" applyBorder="1" applyAlignment="1">
      <alignment horizontal="right" vertical="center"/>
    </xf>
    <xf numFmtId="0" fontId="7" fillId="0" borderId="0" xfId="0" applyFont="1" applyBorder="1" applyAlignment="1">
      <alignment horizontal="right" vertical="center"/>
    </xf>
    <xf numFmtId="0" fontId="5" fillId="0" borderId="8" xfId="0" applyFont="1" applyBorder="1" applyAlignment="1">
      <alignment vertical="top" wrapText="1"/>
    </xf>
    <xf numFmtId="0" fontId="5" fillId="0" borderId="0" xfId="0" applyFont="1" applyBorder="1" applyAlignment="1">
      <alignment vertical="top" wrapText="1"/>
    </xf>
    <xf numFmtId="0" fontId="5" fillId="0" borderId="8" xfId="0" applyFont="1" applyBorder="1" applyAlignment="1">
      <alignment vertical="center"/>
    </xf>
    <xf numFmtId="0" fontId="5" fillId="0" borderId="0" xfId="0" applyFont="1" applyBorder="1" applyAlignment="1">
      <alignment vertical="center"/>
    </xf>
    <xf numFmtId="0" fontId="12" fillId="0" borderId="0" xfId="0" applyFont="1" applyAlignment="1">
      <alignment vertical="center" shrinkToFit="1"/>
    </xf>
    <xf numFmtId="0" fontId="12" fillId="0" borderId="0" xfId="0" applyFont="1">
      <alignment vertical="center"/>
    </xf>
    <xf numFmtId="0" fontId="12" fillId="0" borderId="0" xfId="0" applyFont="1" applyAlignment="1">
      <alignment vertical="top"/>
    </xf>
    <xf numFmtId="177" fontId="7" fillId="0" borderId="0" xfId="0" applyNumberFormat="1" applyFont="1" applyBorder="1" applyAlignment="1">
      <alignment horizontal="right" vertical="center"/>
    </xf>
    <xf numFmtId="0" fontId="14" fillId="0" borderId="0" xfId="0" applyFont="1" applyAlignment="1">
      <alignment vertical="center"/>
    </xf>
    <xf numFmtId="0" fontId="8" fillId="0" borderId="0" xfId="0" applyFont="1" applyAlignment="1">
      <alignment horizontal="left" vertical="top" wrapText="1"/>
    </xf>
    <xf numFmtId="0" fontId="8" fillId="0" borderId="0" xfId="0" applyFont="1" applyAlignment="1">
      <alignment horizontal="left" vertical="top"/>
    </xf>
    <xf numFmtId="0" fontId="4" fillId="0" borderId="0" xfId="0" applyFont="1" applyAlignment="1">
      <alignment horizontal="left" vertical="top" wrapText="1"/>
    </xf>
    <xf numFmtId="0" fontId="7"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vertical="top" wrapText="1"/>
    </xf>
    <xf numFmtId="0" fontId="5" fillId="0" borderId="0" xfId="0" applyFont="1" applyAlignment="1">
      <alignment horizontal="right" vertical="center"/>
    </xf>
    <xf numFmtId="0" fontId="12" fillId="0" borderId="0" xfId="0" applyFont="1" applyAlignment="1">
      <alignment vertical="center"/>
    </xf>
    <xf numFmtId="0" fontId="5" fillId="0" borderId="0" xfId="0" applyFont="1" applyAlignment="1">
      <alignment vertical="center"/>
    </xf>
    <xf numFmtId="0" fontId="7" fillId="0" borderId="0" xfId="0" applyFont="1">
      <alignment vertical="center"/>
    </xf>
    <xf numFmtId="38" fontId="7" fillId="0" borderId="0" xfId="1" applyFont="1" applyAlignment="1">
      <alignment horizontal="right" vertical="center"/>
    </xf>
    <xf numFmtId="0" fontId="16" fillId="0" borderId="0" xfId="0" applyFont="1" applyBorder="1" applyAlignment="1">
      <alignment horizontal="center" vertical="center"/>
    </xf>
    <xf numFmtId="0" fontId="18" fillId="0" borderId="0" xfId="0" applyFont="1" applyAlignment="1">
      <alignment horizontal="center" vertical="center"/>
    </xf>
    <xf numFmtId="0" fontId="22" fillId="0" borderId="0" xfId="0" applyFont="1">
      <alignment vertical="center"/>
    </xf>
    <xf numFmtId="0" fontId="21" fillId="0" borderId="0" xfId="0" applyFont="1">
      <alignment vertical="center"/>
    </xf>
    <xf numFmtId="0" fontId="7" fillId="0" borderId="0" xfId="0" applyFont="1" applyAlignment="1">
      <alignment horizontal="center" vertical="center"/>
    </xf>
    <xf numFmtId="0" fontId="22" fillId="0" borderId="0" xfId="0" applyFont="1" applyAlignment="1">
      <alignment horizontal="center" vertical="center"/>
    </xf>
    <xf numFmtId="0" fontId="22" fillId="0" borderId="0" xfId="0" applyFont="1" applyFill="1">
      <alignment vertical="center"/>
    </xf>
    <xf numFmtId="0" fontId="7" fillId="0" borderId="0" xfId="0" applyFont="1" applyFill="1">
      <alignment vertical="center"/>
    </xf>
    <xf numFmtId="0" fontId="7" fillId="0" borderId="0" xfId="0" applyFont="1" applyFill="1" applyAlignment="1">
      <alignment horizontal="center" vertical="center"/>
    </xf>
    <xf numFmtId="0" fontId="22" fillId="0" borderId="0" xfId="0" applyFont="1" applyFill="1" applyAlignment="1">
      <alignment horizontal="center" vertical="center"/>
    </xf>
    <xf numFmtId="0" fontId="23" fillId="0" borderId="0" xfId="0" applyFont="1" applyAlignment="1">
      <alignment vertical="center"/>
    </xf>
    <xf numFmtId="0" fontId="9" fillId="0" borderId="0" xfId="0" applyFont="1">
      <alignment vertical="center"/>
    </xf>
    <xf numFmtId="0" fontId="8" fillId="0" borderId="0" xfId="0" applyFont="1" applyAlignment="1">
      <alignment vertical="top" wrapText="1"/>
    </xf>
    <xf numFmtId="0" fontId="6" fillId="0" borderId="0" xfId="0" applyFont="1" applyAlignment="1">
      <alignment vertical="center" wrapText="1"/>
    </xf>
    <xf numFmtId="0" fontId="6" fillId="0" borderId="0" xfId="0" applyFont="1" applyAlignment="1">
      <alignment horizontal="right" vertical="center"/>
    </xf>
    <xf numFmtId="38" fontId="6" fillId="0" borderId="0" xfId="1" applyFont="1">
      <alignment vertical="center"/>
    </xf>
    <xf numFmtId="0" fontId="3" fillId="0" borderId="0" xfId="0" applyFont="1">
      <alignment vertical="center"/>
    </xf>
    <xf numFmtId="0" fontId="16" fillId="0" borderId="0" xfId="0" applyFont="1">
      <alignment vertical="center"/>
    </xf>
    <xf numFmtId="0" fontId="12" fillId="0" borderId="0" xfId="0" applyFont="1" applyFill="1" applyBorder="1" applyAlignment="1">
      <alignment vertical="top"/>
    </xf>
    <xf numFmtId="0" fontId="5" fillId="0" borderId="0" xfId="0" applyFont="1" applyFill="1" applyBorder="1" applyAlignment="1">
      <alignment vertical="top"/>
    </xf>
    <xf numFmtId="38" fontId="24" fillId="0" borderId="0" xfId="1" applyFont="1" applyAlignment="1">
      <alignment horizontal="center" vertical="center"/>
    </xf>
    <xf numFmtId="0" fontId="5" fillId="0" borderId="0" xfId="0" applyFont="1" applyFill="1" applyBorder="1" applyAlignment="1">
      <alignment horizontal="left" vertical="top" wrapText="1"/>
    </xf>
    <xf numFmtId="0" fontId="25" fillId="0" borderId="0" xfId="0" applyFont="1" applyAlignment="1">
      <alignment vertical="center"/>
    </xf>
    <xf numFmtId="0" fontId="24" fillId="0" borderId="0" xfId="0" applyFont="1" applyAlignment="1">
      <alignment vertical="center"/>
    </xf>
    <xf numFmtId="0" fontId="26" fillId="4" borderId="10" xfId="0" applyFont="1" applyFill="1" applyBorder="1" applyAlignment="1">
      <alignment horizontal="center" vertical="center"/>
    </xf>
    <xf numFmtId="0" fontId="26" fillId="4" borderId="13"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3" xfId="0" applyFont="1" applyFill="1" applyBorder="1" applyAlignment="1">
      <alignment horizontal="center" vertical="center"/>
    </xf>
    <xf numFmtId="0" fontId="5" fillId="3" borderId="8" xfId="0" applyFont="1" applyFill="1" applyBorder="1">
      <alignment vertical="center"/>
    </xf>
    <xf numFmtId="0" fontId="5" fillId="3" borderId="0" xfId="0" applyFont="1" applyFill="1" applyBorder="1">
      <alignment vertical="center"/>
    </xf>
    <xf numFmtId="0" fontId="5" fillId="3" borderId="7" xfId="0" applyFont="1" applyFill="1" applyBorder="1">
      <alignment vertical="center"/>
    </xf>
    <xf numFmtId="0" fontId="5" fillId="3" borderId="6" xfId="0" applyFont="1" applyFill="1" applyBorder="1" applyAlignment="1">
      <alignment vertical="center"/>
    </xf>
    <xf numFmtId="0" fontId="5" fillId="3" borderId="12" xfId="0" applyFont="1" applyFill="1" applyBorder="1" applyAlignment="1">
      <alignment vertical="center"/>
    </xf>
    <xf numFmtId="0" fontId="5" fillId="0" borderId="8" xfId="0" applyFont="1" applyBorder="1">
      <alignment vertical="center"/>
    </xf>
    <xf numFmtId="0" fontId="5" fillId="0" borderId="6" xfId="0" applyFont="1" applyBorder="1" applyAlignment="1">
      <alignment vertical="center"/>
    </xf>
    <xf numFmtId="0" fontId="5" fillId="0" borderId="12" xfId="0" applyFont="1" applyBorder="1" applyAlignment="1">
      <alignment vertical="center"/>
    </xf>
    <xf numFmtId="0" fontId="5" fillId="0" borderId="7" xfId="0" applyFont="1" applyBorder="1" applyAlignment="1">
      <alignment vertical="center"/>
    </xf>
    <xf numFmtId="0" fontId="5" fillId="0" borderId="33"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5" xfId="0" applyFont="1" applyBorder="1" applyAlignment="1">
      <alignment vertical="center"/>
    </xf>
    <xf numFmtId="0" fontId="5" fillId="0" borderId="43" xfId="0" applyFont="1" applyBorder="1">
      <alignment vertical="center"/>
    </xf>
    <xf numFmtId="0" fontId="5" fillId="0" borderId="47" xfId="0" applyFont="1" applyBorder="1" applyAlignment="1">
      <alignmen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5" xfId="0" applyFont="1" applyBorder="1" applyAlignment="1">
      <alignment horizontal="left" vertical="center"/>
    </xf>
    <xf numFmtId="0" fontId="5" fillId="0" borderId="14" xfId="0" applyFont="1" applyBorder="1" applyAlignment="1">
      <alignment vertical="center"/>
    </xf>
    <xf numFmtId="0" fontId="5" fillId="0" borderId="8"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28" fillId="0" borderId="18" xfId="0" applyFont="1" applyBorder="1" applyAlignment="1">
      <alignment horizontal="left" vertical="center"/>
    </xf>
    <xf numFmtId="0" fontId="5" fillId="0" borderId="22" xfId="0" applyFont="1" applyBorder="1" applyAlignment="1">
      <alignment vertical="center"/>
    </xf>
    <xf numFmtId="0" fontId="5" fillId="0" borderId="1" xfId="0" applyFont="1" applyBorder="1" applyAlignment="1">
      <alignment vertical="center"/>
    </xf>
    <xf numFmtId="0" fontId="5" fillId="0" borderId="23" xfId="0" applyFont="1" applyBorder="1" applyAlignment="1">
      <alignment vertical="center"/>
    </xf>
    <xf numFmtId="0" fontId="5" fillId="0" borderId="42" xfId="0" applyFont="1" applyBorder="1">
      <alignment vertical="center"/>
    </xf>
    <xf numFmtId="0" fontId="5" fillId="0" borderId="16"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8" xfId="0" applyFont="1" applyBorder="1" applyAlignment="1">
      <alignment horizontal="left" vertical="center"/>
    </xf>
    <xf numFmtId="0" fontId="5" fillId="0" borderId="33" xfId="0" applyFont="1" applyBorder="1" applyAlignment="1">
      <alignment horizontal="left" vertical="center"/>
    </xf>
    <xf numFmtId="0" fontId="5" fillId="0" borderId="23" xfId="0" applyFont="1" applyBorder="1" applyAlignment="1">
      <alignment horizontal="left" vertical="center"/>
    </xf>
    <xf numFmtId="0" fontId="7" fillId="0" borderId="0" xfId="0" applyFont="1" applyAlignment="1">
      <alignment vertical="center" shrinkToFit="1"/>
    </xf>
    <xf numFmtId="0" fontId="5" fillId="0" borderId="24" xfId="0" applyFont="1" applyBorder="1" applyAlignment="1">
      <alignmen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44" xfId="0" applyFont="1" applyBorder="1">
      <alignment vertical="center"/>
    </xf>
    <xf numFmtId="0" fontId="5" fillId="0" borderId="10" xfId="0" applyFont="1" applyBorder="1">
      <alignment vertical="center"/>
    </xf>
    <xf numFmtId="0" fontId="26" fillId="0" borderId="0" xfId="0" applyFont="1" applyAlignment="1">
      <alignment vertical="center" shrinkToFit="1"/>
    </xf>
    <xf numFmtId="0" fontId="5" fillId="3" borderId="8" xfId="0" applyFont="1" applyFill="1" applyBorder="1" applyAlignment="1">
      <alignment vertical="center"/>
    </xf>
    <xf numFmtId="0" fontId="5" fillId="3" borderId="0" xfId="0" applyFont="1" applyFill="1" applyBorder="1" applyAlignment="1">
      <alignment vertical="center"/>
    </xf>
    <xf numFmtId="0" fontId="5" fillId="3" borderId="9" xfId="0" applyFont="1" applyFill="1" applyBorder="1" applyAlignment="1">
      <alignment vertical="center"/>
    </xf>
    <xf numFmtId="0" fontId="5" fillId="0" borderId="45" xfId="0" applyFont="1" applyBorder="1" applyAlignment="1">
      <alignment vertical="center"/>
    </xf>
    <xf numFmtId="0" fontId="5" fillId="0" borderId="29"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5" fillId="0" borderId="0" xfId="0" applyFont="1">
      <alignment vertical="center"/>
    </xf>
    <xf numFmtId="176" fontId="5" fillId="0" borderId="0" xfId="0" applyNumberFormat="1" applyFont="1">
      <alignment vertical="center"/>
    </xf>
    <xf numFmtId="176" fontId="5" fillId="0" borderId="4" xfId="1" applyNumberFormat="1" applyFont="1" applyBorder="1">
      <alignment vertical="center"/>
    </xf>
    <xf numFmtId="0" fontId="12" fillId="4" borderId="10" xfId="0" applyFont="1" applyFill="1" applyBorder="1" applyAlignment="1">
      <alignment vertical="center"/>
    </xf>
    <xf numFmtId="0" fontId="12" fillId="4" borderId="13" xfId="0" applyFont="1" applyFill="1" applyBorder="1" applyAlignment="1">
      <alignment vertical="center"/>
    </xf>
    <xf numFmtId="0" fontId="12" fillId="4" borderId="11" xfId="0" applyFont="1" applyFill="1" applyBorder="1" applyAlignment="1">
      <alignment vertical="center"/>
    </xf>
    <xf numFmtId="0" fontId="5" fillId="3" borderId="10" xfId="0" applyFont="1" applyFill="1" applyBorder="1">
      <alignment vertical="center"/>
    </xf>
    <xf numFmtId="0" fontId="5" fillId="3" borderId="13" xfId="0" applyFont="1" applyFill="1" applyBorder="1">
      <alignment vertical="center"/>
    </xf>
    <xf numFmtId="0" fontId="5" fillId="3" borderId="11" xfId="0" applyFont="1" applyFill="1" applyBorder="1">
      <alignment vertical="center"/>
    </xf>
    <xf numFmtId="38" fontId="5" fillId="0" borderId="9" xfId="1" applyFont="1" applyBorder="1" applyAlignment="1">
      <alignment horizontal="right" vertical="center"/>
    </xf>
    <xf numFmtId="0" fontId="5" fillId="3" borderId="6" xfId="0" applyFont="1" applyFill="1" applyBorder="1" applyAlignment="1">
      <alignment horizontal="left" vertical="center"/>
    </xf>
    <xf numFmtId="0" fontId="5" fillId="3" borderId="12" xfId="0" applyFont="1" applyFill="1" applyBorder="1">
      <alignment vertical="center"/>
    </xf>
    <xf numFmtId="0" fontId="5" fillId="0" borderId="18" xfId="0" applyFont="1" applyBorder="1">
      <alignment vertical="center"/>
    </xf>
    <xf numFmtId="0" fontId="5" fillId="0" borderId="19" xfId="0" applyFont="1" applyBorder="1">
      <alignment vertical="center"/>
    </xf>
    <xf numFmtId="0" fontId="5" fillId="0" borderId="25" xfId="0" applyFont="1" applyBorder="1">
      <alignment vertical="center"/>
    </xf>
    <xf numFmtId="0" fontId="28" fillId="0" borderId="34" xfId="0" applyFont="1" applyBorder="1">
      <alignment vertical="center"/>
    </xf>
    <xf numFmtId="0" fontId="5" fillId="0" borderId="13" xfId="0" applyFont="1" applyBorder="1">
      <alignment vertical="center"/>
    </xf>
    <xf numFmtId="0" fontId="5" fillId="0" borderId="11" xfId="0" applyFont="1" applyBorder="1">
      <alignment vertical="center"/>
    </xf>
    <xf numFmtId="0" fontId="5" fillId="3" borderId="9" xfId="0" applyFont="1" applyFill="1" applyBorder="1">
      <alignment vertical="center"/>
    </xf>
    <xf numFmtId="0" fontId="5" fillId="0" borderId="0" xfId="0" applyFont="1" applyBorder="1">
      <alignment vertical="center"/>
    </xf>
    <xf numFmtId="38" fontId="5" fillId="0" borderId="9" xfId="1" applyFont="1" applyBorder="1">
      <alignment vertical="center"/>
    </xf>
    <xf numFmtId="176" fontId="5" fillId="0" borderId="0" xfId="0" applyNumberFormat="1" applyFont="1" applyBorder="1">
      <alignment vertical="center"/>
    </xf>
    <xf numFmtId="176" fontId="5" fillId="0" borderId="9" xfId="1" applyNumberFormat="1" applyFont="1" applyBorder="1">
      <alignment vertical="center"/>
    </xf>
    <xf numFmtId="0" fontId="5" fillId="0" borderId="47" xfId="0" applyFont="1" applyBorder="1">
      <alignment vertical="center"/>
    </xf>
    <xf numFmtId="0" fontId="28" fillId="0" borderId="18" xfId="0" applyFont="1" applyBorder="1">
      <alignment vertical="center"/>
    </xf>
    <xf numFmtId="0" fontId="28" fillId="0" borderId="19" xfId="0" applyFont="1" applyBorder="1">
      <alignment vertical="center"/>
    </xf>
    <xf numFmtId="0" fontId="28" fillId="0" borderId="25" xfId="0" applyFont="1" applyBorder="1">
      <alignment vertical="center"/>
    </xf>
    <xf numFmtId="0" fontId="7" fillId="0" borderId="0" xfId="0" applyFont="1" applyBorder="1">
      <alignment vertical="center"/>
    </xf>
    <xf numFmtId="0" fontId="5" fillId="0" borderId="9" xfId="0" applyFont="1" applyBorder="1">
      <alignment vertical="center"/>
    </xf>
    <xf numFmtId="0" fontId="5" fillId="0" borderId="14" xfId="0" applyFont="1" applyBorder="1">
      <alignment vertical="center"/>
    </xf>
    <xf numFmtId="0" fontId="5" fillId="0" borderId="27" xfId="0" applyFont="1" applyBorder="1">
      <alignment vertical="center"/>
    </xf>
    <xf numFmtId="0" fontId="4" fillId="0" borderId="0" xfId="0" applyFont="1" applyBorder="1">
      <alignment vertical="center"/>
    </xf>
    <xf numFmtId="38" fontId="5" fillId="0" borderId="11" xfId="1" applyFont="1" applyBorder="1">
      <alignment vertical="center"/>
    </xf>
    <xf numFmtId="176" fontId="5" fillId="0" borderId="13" xfId="0" applyNumberFormat="1" applyFont="1" applyBorder="1">
      <alignment vertical="center"/>
    </xf>
    <xf numFmtId="176" fontId="5" fillId="0" borderId="11" xfId="1" applyNumberFormat="1" applyFont="1" applyBorder="1">
      <alignment vertical="center"/>
    </xf>
    <xf numFmtId="0" fontId="12" fillId="3" borderId="3" xfId="0" applyFont="1" applyFill="1" applyBorder="1">
      <alignment vertical="center"/>
    </xf>
    <xf numFmtId="0" fontId="5" fillId="3" borderId="4" xfId="0" applyFont="1" applyFill="1" applyBorder="1">
      <alignment vertical="center"/>
    </xf>
    <xf numFmtId="0" fontId="5" fillId="3" borderId="5" xfId="0" applyFont="1" applyFill="1" applyBorder="1">
      <alignment vertical="center"/>
    </xf>
    <xf numFmtId="0" fontId="7" fillId="0" borderId="0" xfId="0" applyFont="1" applyFill="1" applyBorder="1" applyAlignment="1">
      <alignment vertical="top" wrapText="1"/>
    </xf>
    <xf numFmtId="0" fontId="12" fillId="3" borderId="2" xfId="0" applyFont="1" applyFill="1" applyBorder="1" applyAlignment="1">
      <alignment vertical="center"/>
    </xf>
    <xf numFmtId="0" fontId="12" fillId="3" borderId="10" xfId="0" applyFont="1" applyFill="1" applyBorder="1">
      <alignment vertical="center"/>
    </xf>
    <xf numFmtId="0" fontId="7" fillId="0" borderId="40" xfId="0" applyFont="1" applyBorder="1">
      <alignment vertical="center"/>
    </xf>
    <xf numFmtId="0" fontId="7" fillId="0" borderId="20" xfId="0" applyFont="1" applyBorder="1">
      <alignment vertical="center"/>
    </xf>
    <xf numFmtId="38" fontId="5" fillId="0" borderId="55" xfId="1" applyFont="1" applyBorder="1">
      <alignment vertical="center"/>
    </xf>
    <xf numFmtId="0" fontId="7" fillId="0" borderId="21" xfId="0" applyFont="1" applyBorder="1">
      <alignment vertical="center"/>
    </xf>
    <xf numFmtId="38" fontId="5" fillId="0" borderId="0" xfId="1" applyFont="1" applyBorder="1">
      <alignment vertical="center"/>
    </xf>
    <xf numFmtId="0" fontId="7" fillId="0" borderId="46" xfId="0" applyFont="1" applyBorder="1">
      <alignment vertical="center"/>
    </xf>
    <xf numFmtId="0" fontId="5" fillId="0" borderId="0" xfId="0" applyFont="1" applyBorder="1" applyAlignment="1">
      <alignment horizontal="right" vertical="center"/>
    </xf>
    <xf numFmtId="0" fontId="7" fillId="0" borderId="0" xfId="0" applyFont="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right" vertical="top" wrapText="1"/>
    </xf>
    <xf numFmtId="0" fontId="7" fillId="0" borderId="0" xfId="0" applyFont="1" applyFill="1" applyBorder="1">
      <alignment vertical="center"/>
    </xf>
    <xf numFmtId="0" fontId="7" fillId="0" borderId="0" xfId="0" applyFont="1" applyFill="1" applyBorder="1" applyAlignment="1">
      <alignment horizontal="right" vertical="top" wrapText="1"/>
    </xf>
    <xf numFmtId="0" fontId="4" fillId="0" borderId="0" xfId="0" applyFont="1" applyFill="1" applyBorder="1">
      <alignment vertical="center"/>
    </xf>
    <xf numFmtId="0" fontId="4" fillId="0" borderId="8" xfId="0" applyFont="1" applyBorder="1">
      <alignment vertical="center"/>
    </xf>
    <xf numFmtId="0" fontId="7" fillId="0" borderId="13" xfId="0" applyFont="1" applyBorder="1">
      <alignment vertical="center"/>
    </xf>
    <xf numFmtId="0" fontId="7" fillId="0" borderId="13" xfId="0" applyFont="1" applyFill="1" applyBorder="1" applyAlignment="1">
      <alignment vertical="top" wrapText="1"/>
    </xf>
    <xf numFmtId="0" fontId="7" fillId="0" borderId="13" xfId="0" applyFont="1" applyFill="1" applyBorder="1" applyAlignment="1">
      <alignment horizontal="right" vertical="top" wrapText="1"/>
    </xf>
    <xf numFmtId="0" fontId="7" fillId="0" borderId="4" xfId="0" applyFont="1" applyFill="1" applyBorder="1" applyAlignment="1">
      <alignment horizontal="left" vertical="top" wrapText="1"/>
    </xf>
    <xf numFmtId="0" fontId="4" fillId="0" borderId="13" xfId="0" applyFont="1" applyBorder="1">
      <alignment vertical="center"/>
    </xf>
    <xf numFmtId="0" fontId="7" fillId="0" borderId="12" xfId="0" applyFont="1" applyFill="1" applyBorder="1" applyAlignment="1">
      <alignment vertical="top" wrapText="1"/>
    </xf>
    <xf numFmtId="0" fontId="7" fillId="0" borderId="12" xfId="0" applyFont="1" applyFill="1" applyBorder="1" applyAlignment="1">
      <alignment horizontal="right" vertical="top" wrapText="1"/>
    </xf>
    <xf numFmtId="0" fontId="7" fillId="0" borderId="12" xfId="0" applyFont="1" applyBorder="1">
      <alignment vertical="center"/>
    </xf>
    <xf numFmtId="0" fontId="7" fillId="0" borderId="0" xfId="0" applyFont="1" applyBorder="1" applyAlignment="1">
      <alignment horizontal="left" vertical="top" wrapText="1"/>
    </xf>
    <xf numFmtId="0" fontId="29" fillId="0" borderId="0" xfId="0" applyFont="1" applyAlignment="1">
      <alignment vertical="center"/>
    </xf>
    <xf numFmtId="0" fontId="29" fillId="0" borderId="0" xfId="0" applyFont="1" applyFill="1" applyAlignment="1">
      <alignment vertical="center"/>
    </xf>
    <xf numFmtId="0" fontId="7" fillId="0" borderId="0" xfId="0" applyFont="1" applyFill="1" applyAlignment="1">
      <alignment vertical="center"/>
    </xf>
    <xf numFmtId="0" fontId="29" fillId="0" borderId="0" xfId="0" applyFont="1" applyAlignment="1">
      <alignment vertical="top"/>
    </xf>
    <xf numFmtId="0" fontId="28" fillId="0" borderId="0" xfId="0" applyFont="1" applyFill="1" applyBorder="1" applyAlignment="1">
      <alignment vertical="top" wrapText="1"/>
    </xf>
    <xf numFmtId="38" fontId="30" fillId="0" borderId="0" xfId="1" applyFont="1" applyFill="1" applyBorder="1" applyAlignment="1">
      <alignment vertical="center"/>
    </xf>
    <xf numFmtId="38" fontId="7" fillId="0" borderId="0" xfId="1" applyFont="1" applyFill="1" applyBorder="1">
      <alignment vertical="center"/>
    </xf>
    <xf numFmtId="0" fontId="13" fillId="0" borderId="0" xfId="0" applyFont="1" applyFill="1" applyBorder="1" applyAlignment="1">
      <alignment vertical="top"/>
    </xf>
    <xf numFmtId="0" fontId="4" fillId="0" borderId="0" xfId="0" applyFont="1" applyFill="1" applyBorder="1" applyAlignment="1">
      <alignment vertical="top"/>
    </xf>
    <xf numFmtId="0" fontId="4" fillId="0" borderId="0" xfId="0" applyFont="1" applyFill="1" applyBorder="1" applyAlignment="1">
      <alignment vertical="top" wrapText="1"/>
    </xf>
    <xf numFmtId="38" fontId="30" fillId="0" borderId="0" xfId="1" applyFont="1" applyAlignment="1">
      <alignment vertical="center"/>
    </xf>
    <xf numFmtId="38" fontId="7" fillId="0" borderId="0" xfId="1" applyFont="1">
      <alignment vertical="center"/>
    </xf>
    <xf numFmtId="0" fontId="4" fillId="0" borderId="0" xfId="0" applyFont="1">
      <alignment vertical="center"/>
    </xf>
    <xf numFmtId="38" fontId="5" fillId="0" borderId="0" xfId="1" applyFont="1" applyAlignment="1">
      <alignment horizontal="right" vertical="center"/>
    </xf>
    <xf numFmtId="0" fontId="26" fillId="0" borderId="0" xfId="0" applyFont="1" applyFill="1" applyBorder="1" applyAlignment="1">
      <alignment horizontal="center" vertical="center" textRotation="255"/>
    </xf>
    <xf numFmtId="0" fontId="28" fillId="0" borderId="0" xfId="0" applyFont="1" applyAlignment="1">
      <alignment vertical="center"/>
    </xf>
    <xf numFmtId="38" fontId="28" fillId="0" borderId="0" xfId="1" applyFont="1" applyBorder="1" applyAlignment="1">
      <alignment vertical="center"/>
    </xf>
    <xf numFmtId="38" fontId="24" fillId="0" borderId="0" xfId="1" applyFont="1" applyFill="1" applyBorder="1" applyAlignment="1">
      <alignment vertical="center"/>
    </xf>
    <xf numFmtId="38" fontId="5" fillId="0" borderId="0" xfId="1" applyFont="1" applyFill="1" applyBorder="1" applyAlignment="1">
      <alignment horizontal="right" vertical="center"/>
    </xf>
    <xf numFmtId="0" fontId="7" fillId="6" borderId="6" xfId="0" applyFont="1" applyFill="1" applyBorder="1">
      <alignment vertical="center"/>
    </xf>
    <xf numFmtId="0" fontId="7" fillId="6" borderId="12" xfId="0" applyFont="1" applyFill="1" applyBorder="1">
      <alignment vertical="center"/>
    </xf>
    <xf numFmtId="0" fontId="7" fillId="6" borderId="0" xfId="0" applyFont="1" applyFill="1" applyBorder="1">
      <alignment vertical="center"/>
    </xf>
    <xf numFmtId="0" fontId="7" fillId="6" borderId="7" xfId="0" applyFont="1" applyFill="1" applyBorder="1">
      <alignment vertical="center"/>
    </xf>
    <xf numFmtId="0" fontId="5" fillId="0" borderId="0" xfId="0" applyFont="1" applyAlignment="1">
      <alignment vertical="top"/>
    </xf>
    <xf numFmtId="0" fontId="5" fillId="0" borderId="0" xfId="0" applyFont="1" applyAlignment="1">
      <alignment vertical="top" wrapText="1"/>
    </xf>
    <xf numFmtId="0" fontId="7" fillId="6" borderId="8" xfId="0" applyFont="1" applyFill="1" applyBorder="1">
      <alignment vertical="center"/>
    </xf>
    <xf numFmtId="0" fontId="7" fillId="0" borderId="45" xfId="0" applyFont="1" applyBorder="1">
      <alignment vertical="center"/>
    </xf>
    <xf numFmtId="0" fontId="7" fillId="0" borderId="33" xfId="0" applyFont="1" applyBorder="1">
      <alignment vertical="center"/>
    </xf>
    <xf numFmtId="0" fontId="7" fillId="0" borderId="32"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24" xfId="0" applyFont="1" applyBorder="1">
      <alignment vertical="center"/>
    </xf>
    <xf numFmtId="0" fontId="7" fillId="0" borderId="19" xfId="0" applyFont="1" applyBorder="1">
      <alignment vertical="center"/>
    </xf>
    <xf numFmtId="0" fontId="7" fillId="0" borderId="25" xfId="0" applyFont="1" applyBorder="1">
      <alignment vertical="center"/>
    </xf>
    <xf numFmtId="0" fontId="7" fillId="6" borderId="10" xfId="0" applyFont="1" applyFill="1" applyBorder="1">
      <alignment vertical="center"/>
    </xf>
    <xf numFmtId="0" fontId="7" fillId="0" borderId="10" xfId="0" applyFont="1" applyBorder="1">
      <alignment vertical="center"/>
    </xf>
    <xf numFmtId="0" fontId="7" fillId="0" borderId="11" xfId="0" applyFont="1" applyBorder="1">
      <alignment vertical="center"/>
    </xf>
    <xf numFmtId="0" fontId="5" fillId="0" borderId="0" xfId="0" applyFont="1" applyFill="1" applyAlignment="1">
      <alignment vertical="center"/>
    </xf>
    <xf numFmtId="0" fontId="28" fillId="0" borderId="0" xfId="0" applyFont="1" applyFill="1" applyAlignment="1">
      <alignment vertical="center" wrapText="1"/>
    </xf>
    <xf numFmtId="0" fontId="7" fillId="6" borderId="5" xfId="0" applyFont="1" applyFill="1" applyBorder="1">
      <alignment vertical="center"/>
    </xf>
    <xf numFmtId="0" fontId="7" fillId="0" borderId="6" xfId="0" applyFont="1" applyBorder="1">
      <alignment vertical="center"/>
    </xf>
    <xf numFmtId="0" fontId="7" fillId="2" borderId="8" xfId="0" applyFont="1" applyFill="1" applyBorder="1">
      <alignment vertical="center"/>
    </xf>
    <xf numFmtId="0" fontId="7" fillId="2" borderId="0" xfId="0" applyFont="1" applyFill="1" applyBorder="1">
      <alignment vertical="center"/>
    </xf>
    <xf numFmtId="0" fontId="5" fillId="2" borderId="15" xfId="0" applyFont="1" applyFill="1" applyBorder="1">
      <alignment vertical="center"/>
    </xf>
    <xf numFmtId="0" fontId="4" fillId="2" borderId="14" xfId="0" applyFont="1" applyFill="1" applyBorder="1">
      <alignment vertical="center"/>
    </xf>
    <xf numFmtId="0" fontId="7" fillId="2" borderId="14" xfId="0" applyFont="1" applyFill="1" applyBorder="1">
      <alignment vertical="center"/>
    </xf>
    <xf numFmtId="0" fontId="7" fillId="2" borderId="26" xfId="0" applyFont="1" applyFill="1" applyBorder="1">
      <alignment vertical="center"/>
    </xf>
    <xf numFmtId="0" fontId="7" fillId="2" borderId="18" xfId="0" applyFont="1" applyFill="1" applyBorder="1">
      <alignment vertical="center"/>
    </xf>
    <xf numFmtId="0" fontId="7" fillId="2" borderId="19" xfId="0" applyFont="1" applyFill="1" applyBorder="1">
      <alignment vertical="center"/>
    </xf>
    <xf numFmtId="0" fontId="5" fillId="2" borderId="17" xfId="0" applyFont="1" applyFill="1" applyBorder="1">
      <alignment vertical="center"/>
    </xf>
    <xf numFmtId="0" fontId="7" fillId="2" borderId="1" xfId="0" applyFont="1" applyFill="1" applyBorder="1">
      <alignment vertical="center"/>
    </xf>
    <xf numFmtId="0" fontId="7" fillId="0" borderId="28" xfId="0" applyFont="1" applyBorder="1">
      <alignment vertical="center"/>
    </xf>
    <xf numFmtId="0" fontId="5" fillId="2" borderId="41" xfId="0" applyFont="1" applyFill="1" applyBorder="1">
      <alignment vertical="center"/>
    </xf>
    <xf numFmtId="0" fontId="5" fillId="2" borderId="19" xfId="0" applyFont="1" applyFill="1" applyBorder="1">
      <alignment vertical="center"/>
    </xf>
    <xf numFmtId="0" fontId="7" fillId="0" borderId="26" xfId="0" applyFont="1" applyBorder="1">
      <alignment vertical="center"/>
    </xf>
    <xf numFmtId="0" fontId="7" fillId="0" borderId="14" xfId="0" applyFont="1" applyBorder="1">
      <alignment vertical="center"/>
    </xf>
    <xf numFmtId="0" fontId="7" fillId="0" borderId="22" xfId="0" applyFont="1" applyBorder="1">
      <alignment vertical="center"/>
    </xf>
    <xf numFmtId="0" fontId="7" fillId="0" borderId="1" xfId="0" applyFont="1" applyBorder="1">
      <alignment vertical="center"/>
    </xf>
    <xf numFmtId="38" fontId="7" fillId="0" borderId="4" xfId="1" applyFont="1" applyBorder="1">
      <alignment vertical="center"/>
    </xf>
    <xf numFmtId="0" fontId="7" fillId="0" borderId="4" xfId="0" applyFont="1" applyFill="1" applyBorder="1">
      <alignment vertical="center"/>
    </xf>
    <xf numFmtId="0" fontId="7" fillId="0" borderId="4" xfId="0" applyFont="1" applyBorder="1">
      <alignment vertical="center"/>
    </xf>
    <xf numFmtId="0" fontId="7" fillId="6" borderId="3" xfId="0" applyFont="1" applyFill="1" applyBorder="1">
      <alignment vertical="center"/>
    </xf>
    <xf numFmtId="0" fontId="7" fillId="6" borderId="4" xfId="0" applyFont="1" applyFill="1" applyBorder="1">
      <alignment vertical="center"/>
    </xf>
    <xf numFmtId="0" fontId="7" fillId="3" borderId="3" xfId="0" applyFont="1" applyFill="1" applyBorder="1">
      <alignment vertical="center"/>
    </xf>
    <xf numFmtId="0" fontId="7" fillId="3" borderId="4" xfId="0" applyFont="1" applyFill="1" applyBorder="1">
      <alignment vertical="center"/>
    </xf>
    <xf numFmtId="176" fontId="7" fillId="0" borderId="0" xfId="1" applyNumberFormat="1" applyFont="1" applyFill="1" applyBorder="1" applyAlignment="1">
      <alignment horizontal="right" vertical="center"/>
    </xf>
    <xf numFmtId="176" fontId="7" fillId="0" borderId="0" xfId="1" applyNumberFormat="1" applyFont="1" applyBorder="1">
      <alignment vertical="center"/>
    </xf>
    <xf numFmtId="176" fontId="7" fillId="0" borderId="0" xfId="0" applyNumberFormat="1" applyFont="1" applyFill="1" applyBorder="1">
      <alignment vertical="center"/>
    </xf>
    <xf numFmtId="176" fontId="7" fillId="0" borderId="0" xfId="0" applyNumberFormat="1" applyFont="1">
      <alignment vertical="center"/>
    </xf>
    <xf numFmtId="0" fontId="12" fillId="8" borderId="0" xfId="0" applyFont="1" applyFill="1" applyAlignment="1">
      <alignment vertical="top" wrapText="1"/>
    </xf>
    <xf numFmtId="38" fontId="7" fillId="0" borderId="0" xfId="1" applyFont="1" applyBorder="1">
      <alignment vertical="center"/>
    </xf>
    <xf numFmtId="38" fontId="4" fillId="0" borderId="0" xfId="1" applyFont="1" applyBorder="1">
      <alignment vertical="center"/>
    </xf>
    <xf numFmtId="38" fontId="4" fillId="0" borderId="13" xfId="1" applyFont="1" applyBorder="1">
      <alignment vertical="center"/>
    </xf>
    <xf numFmtId="176" fontId="6" fillId="0" borderId="0" xfId="1" applyNumberFormat="1" applyFont="1">
      <alignment vertical="center"/>
    </xf>
    <xf numFmtId="176" fontId="4" fillId="0" borderId="0" xfId="0" applyNumberFormat="1" applyFont="1" applyFill="1" applyBorder="1" applyAlignment="1">
      <alignment horizontal="left" vertical="top" wrapText="1"/>
    </xf>
    <xf numFmtId="176" fontId="5" fillId="0" borderId="0" xfId="0" applyNumberFormat="1" applyFont="1" applyAlignment="1">
      <alignment vertical="center"/>
    </xf>
    <xf numFmtId="0" fontId="28" fillId="0" borderId="0" xfId="0" applyFont="1">
      <alignment vertical="center"/>
    </xf>
    <xf numFmtId="38" fontId="28" fillId="0" borderId="0" xfId="1" applyFont="1" applyAlignment="1">
      <alignment horizontal="left" vertical="center"/>
    </xf>
    <xf numFmtId="176" fontId="28" fillId="0" borderId="0" xfId="1" applyNumberFormat="1" applyFont="1" applyAlignment="1">
      <alignment horizontal="right" vertical="center"/>
    </xf>
    <xf numFmtId="38" fontId="28" fillId="0" borderId="0" xfId="1" applyFont="1" applyAlignment="1">
      <alignment horizontal="right" vertical="center"/>
    </xf>
    <xf numFmtId="0" fontId="31" fillId="0" borderId="0" xfId="0" applyFont="1" applyBorder="1">
      <alignment vertical="center"/>
    </xf>
    <xf numFmtId="0" fontId="26" fillId="4" borderId="6" xfId="0" applyFont="1" applyFill="1" applyBorder="1">
      <alignment vertical="center"/>
    </xf>
    <xf numFmtId="0" fontId="7" fillId="4" borderId="12" xfId="0" applyFont="1" applyFill="1" applyBorder="1">
      <alignment vertical="center"/>
    </xf>
    <xf numFmtId="176" fontId="7" fillId="0" borderId="12" xfId="1" applyNumberFormat="1" applyFont="1" applyBorder="1">
      <alignment vertical="center"/>
    </xf>
    <xf numFmtId="0" fontId="7" fillId="0" borderId="7" xfId="0" applyFont="1" applyBorder="1">
      <alignment vertical="center"/>
    </xf>
    <xf numFmtId="0" fontId="31" fillId="0" borderId="0" xfId="0" applyFont="1" applyBorder="1" applyAlignment="1">
      <alignment vertical="top" wrapText="1"/>
    </xf>
    <xf numFmtId="0" fontId="7" fillId="4" borderId="8" xfId="0" applyFont="1" applyFill="1" applyBorder="1">
      <alignment vertical="center"/>
    </xf>
    <xf numFmtId="0" fontId="5" fillId="0" borderId="6" xfId="0" applyFont="1" applyBorder="1">
      <alignment vertical="center"/>
    </xf>
    <xf numFmtId="0" fontId="7" fillId="0" borderId="0" xfId="0" applyFont="1" applyAlignment="1">
      <alignment vertical="top"/>
    </xf>
    <xf numFmtId="0" fontId="7" fillId="0" borderId="3" xfId="0" applyFont="1" applyFill="1" applyBorder="1">
      <alignment vertical="center"/>
    </xf>
    <xf numFmtId="0" fontId="7" fillId="0" borderId="12" xfId="0" applyFont="1" applyFill="1" applyBorder="1">
      <alignment vertical="center"/>
    </xf>
    <xf numFmtId="0" fontId="7" fillId="0" borderId="5" xfId="0" applyFont="1" applyBorder="1">
      <alignment vertical="center"/>
    </xf>
    <xf numFmtId="0" fontId="7" fillId="0" borderId="3" xfId="0" applyFont="1" applyBorder="1">
      <alignment vertical="center"/>
    </xf>
    <xf numFmtId="0" fontId="7" fillId="0" borderId="35" xfId="0" applyFont="1" applyBorder="1">
      <alignment vertical="center"/>
    </xf>
    <xf numFmtId="0" fontId="7" fillId="0" borderId="36" xfId="0" applyFont="1" applyBorder="1">
      <alignment vertical="center"/>
    </xf>
    <xf numFmtId="0" fontId="7" fillId="0" borderId="37" xfId="0" applyFont="1" applyBorder="1">
      <alignment vertical="center"/>
    </xf>
    <xf numFmtId="0" fontId="7" fillId="4" borderId="10" xfId="0" applyFont="1" applyFill="1" applyBorder="1">
      <alignment vertical="center"/>
    </xf>
    <xf numFmtId="177" fontId="7" fillId="0" borderId="0" xfId="0" applyNumberFormat="1" applyFont="1">
      <alignment vertical="center"/>
    </xf>
    <xf numFmtId="176" fontId="7" fillId="0" borderId="12" xfId="1" applyNumberFormat="1" applyFont="1" applyBorder="1" applyAlignment="1">
      <alignment horizontal="right" vertical="center"/>
    </xf>
    <xf numFmtId="0" fontId="7" fillId="4" borderId="44" xfId="0" applyFont="1" applyFill="1" applyBorder="1">
      <alignment vertical="center"/>
    </xf>
    <xf numFmtId="0" fontId="32" fillId="0" borderId="3" xfId="0" applyFont="1" applyBorder="1">
      <alignment vertical="center"/>
    </xf>
    <xf numFmtId="0" fontId="26" fillId="4" borderId="0" xfId="0" applyFont="1" applyFill="1" applyBorder="1">
      <alignment vertical="center"/>
    </xf>
    <xf numFmtId="0" fontId="7" fillId="4" borderId="13" xfId="0" applyFont="1" applyFill="1" applyBorder="1">
      <alignment vertical="center"/>
    </xf>
    <xf numFmtId="0" fontId="7" fillId="4" borderId="4" xfId="0" applyFont="1" applyFill="1" applyBorder="1">
      <alignment vertical="center"/>
    </xf>
    <xf numFmtId="0" fontId="13" fillId="0" borderId="0" xfId="0" applyFont="1">
      <alignment vertical="center"/>
    </xf>
    <xf numFmtId="0" fontId="7" fillId="0" borderId="5" xfId="0" applyFont="1" applyFill="1" applyBorder="1">
      <alignment vertical="center"/>
    </xf>
    <xf numFmtId="0" fontId="26" fillId="0" borderId="0" xfId="0" applyFont="1">
      <alignment vertical="center"/>
    </xf>
    <xf numFmtId="0" fontId="26" fillId="4" borderId="3" xfId="0" applyFont="1" applyFill="1" applyBorder="1">
      <alignment vertical="center"/>
    </xf>
    <xf numFmtId="0" fontId="13" fillId="0" borderId="0" xfId="0" applyFont="1" applyBorder="1">
      <alignment vertical="center"/>
    </xf>
    <xf numFmtId="0" fontId="4" fillId="0" borderId="0" xfId="0" applyFont="1" applyFill="1" applyAlignment="1">
      <alignment horizontal="left" vertical="center"/>
    </xf>
    <xf numFmtId="0" fontId="33" fillId="0" borderId="0" xfId="0" applyFont="1">
      <alignment vertical="center"/>
    </xf>
    <xf numFmtId="0" fontId="15" fillId="0" borderId="0" xfId="0" applyFont="1">
      <alignment vertical="center"/>
    </xf>
    <xf numFmtId="0" fontId="34" fillId="0" borderId="0" xfId="0" applyFont="1" applyFill="1" applyBorder="1" applyAlignment="1">
      <alignment vertical="top"/>
    </xf>
    <xf numFmtId="0" fontId="28" fillId="0" borderId="0" xfId="0" applyFont="1" applyAlignment="1">
      <alignment horizontal="left" vertical="center"/>
    </xf>
    <xf numFmtId="0" fontId="22" fillId="0" borderId="6" xfId="0" applyFont="1" applyBorder="1">
      <alignment vertical="center"/>
    </xf>
    <xf numFmtId="38" fontId="22" fillId="0" borderId="3" xfId="1" applyFont="1" applyBorder="1">
      <alignment vertical="center"/>
    </xf>
    <xf numFmtId="38" fontId="22" fillId="0" borderId="6" xfId="1" applyFont="1" applyBorder="1">
      <alignment vertical="center"/>
    </xf>
    <xf numFmtId="38" fontId="22" fillId="0" borderId="0" xfId="1" applyFont="1" applyBorder="1">
      <alignment vertical="center"/>
    </xf>
    <xf numFmtId="38" fontId="28" fillId="0" borderId="0" xfId="1" applyFont="1" applyAlignment="1">
      <alignment vertical="center"/>
    </xf>
    <xf numFmtId="38" fontId="7" fillId="0" borderId="12" xfId="1" applyFont="1" applyBorder="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13" xfId="0" applyFont="1" applyBorder="1" applyAlignment="1">
      <alignment vertical="center"/>
    </xf>
    <xf numFmtId="0" fontId="5" fillId="0" borderId="9" xfId="0" applyFont="1" applyBorder="1" applyAlignment="1">
      <alignment vertical="center"/>
    </xf>
    <xf numFmtId="177" fontId="7" fillId="0" borderId="10" xfId="1" applyNumberFormat="1" applyFont="1" applyBorder="1" applyAlignment="1">
      <alignment horizontal="right" vertical="center"/>
    </xf>
    <xf numFmtId="177" fontId="7" fillId="0" borderId="13" xfId="1" applyNumberFormat="1" applyFont="1" applyBorder="1" applyAlignment="1">
      <alignment horizontal="righ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44" xfId="0" applyFont="1" applyBorder="1" applyAlignment="1">
      <alignment vertical="center"/>
    </xf>
    <xf numFmtId="38" fontId="7" fillId="0" borderId="13" xfId="1" applyFont="1" applyBorder="1">
      <alignment vertical="center"/>
    </xf>
    <xf numFmtId="177" fontId="7" fillId="0" borderId="4" xfId="1" applyNumberFormat="1" applyFont="1" applyBorder="1" applyAlignment="1">
      <alignment horizontal="right" vertical="center"/>
    </xf>
    <xf numFmtId="0" fontId="7" fillId="4" borderId="7" xfId="0" applyFont="1" applyFill="1" applyBorder="1">
      <alignment vertical="center"/>
    </xf>
    <xf numFmtId="0" fontId="4" fillId="0" borderId="0" xfId="0" applyFont="1" applyAlignment="1">
      <alignment vertical="center"/>
    </xf>
    <xf numFmtId="38" fontId="7" fillId="0" borderId="13" xfId="1" applyFont="1" applyBorder="1" applyAlignment="1">
      <alignment horizontal="right" vertical="center"/>
    </xf>
    <xf numFmtId="0" fontId="7" fillId="0" borderId="0" xfId="0" applyFont="1" applyFill="1" applyBorder="1" applyAlignment="1">
      <alignment horizontal="left" vertical="center"/>
    </xf>
    <xf numFmtId="38" fontId="7" fillId="0" borderId="0" xfId="1" applyFont="1" applyFill="1" applyBorder="1" applyAlignment="1">
      <alignment horizontal="right" vertical="center"/>
    </xf>
    <xf numFmtId="0" fontId="35" fillId="0" borderId="0" xfId="0" applyFont="1" applyBorder="1">
      <alignment vertical="center"/>
    </xf>
    <xf numFmtId="0" fontId="7" fillId="0" borderId="13" xfId="0" applyFont="1" applyFill="1" applyBorder="1" applyAlignment="1">
      <alignment horizontal="left" vertical="center"/>
    </xf>
    <xf numFmtId="38" fontId="7" fillId="0" borderId="13" xfId="1" applyFont="1" applyFill="1" applyBorder="1" applyAlignment="1">
      <alignment horizontal="right" vertical="center"/>
    </xf>
    <xf numFmtId="0" fontId="7" fillId="0" borderId="13" xfId="0" applyFont="1" applyFill="1" applyBorder="1">
      <alignment vertical="center"/>
    </xf>
    <xf numFmtId="0" fontId="5" fillId="0" borderId="0" xfId="0" applyFont="1" applyAlignment="1">
      <alignment horizontal="distributed" vertical="center"/>
    </xf>
    <xf numFmtId="0" fontId="5" fillId="0" borderId="0" xfId="0" applyFont="1" applyAlignment="1">
      <alignment horizontal="distributed" vertical="top" wrapText="1"/>
    </xf>
    <xf numFmtId="0" fontId="5" fillId="0" borderId="0" xfId="0" applyFont="1" applyAlignment="1">
      <alignment horizontal="distributed" vertical="top"/>
    </xf>
    <xf numFmtId="0" fontId="5" fillId="0" borderId="0" xfId="0" applyFont="1" applyAlignment="1">
      <alignment horizontal="left" vertical="top" wrapText="1"/>
    </xf>
    <xf numFmtId="0" fontId="36" fillId="0" borderId="0" xfId="0" applyFont="1">
      <alignment vertical="center"/>
    </xf>
    <xf numFmtId="0" fontId="37" fillId="0" borderId="0" xfId="0" applyFont="1">
      <alignment vertical="center"/>
    </xf>
    <xf numFmtId="38" fontId="37" fillId="0" borderId="0" xfId="1" applyFont="1">
      <alignment vertical="center"/>
    </xf>
    <xf numFmtId="38" fontId="37" fillId="0" borderId="0" xfId="1" applyFont="1" applyBorder="1">
      <alignment vertical="center"/>
    </xf>
    <xf numFmtId="38" fontId="37" fillId="0" borderId="0" xfId="1" applyFont="1" applyBorder="1" applyAlignment="1">
      <alignment horizontal="center" vertical="center"/>
    </xf>
    <xf numFmtId="38" fontId="39" fillId="0" borderId="0" xfId="1" applyFont="1" applyAlignment="1">
      <alignment horizontal="right" vertical="center"/>
    </xf>
    <xf numFmtId="0" fontId="40" fillId="0" borderId="0" xfId="0" applyFont="1">
      <alignment vertical="center"/>
    </xf>
    <xf numFmtId="38" fontId="39" fillId="0" borderId="0" xfId="1" applyFont="1" applyAlignment="1">
      <alignment horizontal="center" vertical="center"/>
    </xf>
    <xf numFmtId="38" fontId="39" fillId="0" borderId="0" xfId="1" applyFont="1" applyAlignment="1">
      <alignment horizontal="center"/>
    </xf>
    <xf numFmtId="38" fontId="39" fillId="0" borderId="0" xfId="1" applyFont="1">
      <alignment vertical="center"/>
    </xf>
    <xf numFmtId="38" fontId="39" fillId="0" borderId="56" xfId="1" applyFont="1" applyFill="1" applyBorder="1" applyAlignment="1">
      <alignment horizontal="left" vertical="center" wrapText="1"/>
    </xf>
    <xf numFmtId="38" fontId="41" fillId="0" borderId="56" xfId="1" applyFont="1" applyFill="1" applyBorder="1">
      <alignment vertical="center"/>
    </xf>
    <xf numFmtId="38" fontId="39" fillId="0" borderId="56" xfId="1" applyFont="1" applyFill="1" applyBorder="1" applyAlignment="1">
      <alignment horizontal="center" vertical="center"/>
    </xf>
    <xf numFmtId="38" fontId="39" fillId="0" borderId="0" xfId="1" applyFont="1" applyFill="1">
      <alignment vertical="center"/>
    </xf>
    <xf numFmtId="177" fontId="39" fillId="0" borderId="56" xfId="0" applyNumberFormat="1" applyFont="1" applyFill="1" applyBorder="1" applyAlignment="1">
      <alignment horizontal="left" vertical="center" wrapText="1"/>
    </xf>
    <xf numFmtId="177" fontId="41" fillId="0" borderId="56" xfId="0" applyNumberFormat="1" applyFont="1" applyFill="1" applyBorder="1" applyAlignment="1">
      <alignment horizontal="right" vertical="center"/>
    </xf>
    <xf numFmtId="38" fontId="39" fillId="0" borderId="56" xfId="1" applyFont="1" applyFill="1" applyBorder="1" applyAlignment="1">
      <alignment vertical="center" wrapText="1"/>
    </xf>
    <xf numFmtId="38" fontId="39" fillId="0" borderId="56" xfId="1" applyFont="1" applyFill="1" applyBorder="1">
      <alignment vertical="center"/>
    </xf>
    <xf numFmtId="178" fontId="41" fillId="0" borderId="56" xfId="1" applyNumberFormat="1" applyFont="1" applyFill="1" applyBorder="1" applyAlignment="1">
      <alignment vertical="center"/>
    </xf>
    <xf numFmtId="0" fontId="39" fillId="0" borderId="0" xfId="0" applyFont="1" applyFill="1" applyBorder="1" applyAlignment="1">
      <alignment horizontal="center" vertical="center"/>
    </xf>
    <xf numFmtId="38" fontId="41" fillId="0" borderId="0" xfId="1" applyFont="1" applyFill="1" applyBorder="1">
      <alignment vertical="center"/>
    </xf>
    <xf numFmtId="38" fontId="39" fillId="0" borderId="0" xfId="1" applyFont="1" applyFill="1" applyBorder="1">
      <alignment vertical="center"/>
    </xf>
    <xf numFmtId="38" fontId="39" fillId="0" borderId="0" xfId="1" applyFont="1" applyFill="1" applyBorder="1" applyAlignment="1">
      <alignment horizontal="center" vertical="center"/>
    </xf>
    <xf numFmtId="0" fontId="40" fillId="0" borderId="0" xfId="0" applyFont="1" applyFill="1">
      <alignment vertical="center"/>
    </xf>
    <xf numFmtId="38" fontId="39" fillId="0" borderId="0" xfId="1" applyFont="1" applyFill="1" applyAlignment="1">
      <alignment horizontal="right" vertical="center"/>
    </xf>
    <xf numFmtId="38" fontId="39" fillId="0" borderId="0" xfId="1" applyFont="1" applyFill="1" applyAlignment="1">
      <alignment horizontal="center" vertical="center"/>
    </xf>
    <xf numFmtId="38" fontId="39" fillId="0" borderId="57" xfId="1" applyFont="1" applyFill="1" applyBorder="1" applyAlignment="1">
      <alignment horizontal="left" vertical="center" wrapText="1"/>
    </xf>
    <xf numFmtId="38" fontId="41" fillId="0" borderId="57" xfId="1" applyFont="1" applyFill="1" applyBorder="1">
      <alignment vertical="center"/>
    </xf>
    <xf numFmtId="38" fontId="39" fillId="0" borderId="14" xfId="1" applyFont="1" applyFill="1" applyBorder="1" applyAlignment="1">
      <alignment horizontal="left" vertical="center" wrapText="1"/>
    </xf>
    <xf numFmtId="38" fontId="39" fillId="0" borderId="0" xfId="1" applyFont="1" applyFill="1" applyBorder="1" applyAlignment="1">
      <alignment horizontal="center" vertical="center" wrapText="1"/>
    </xf>
    <xf numFmtId="177" fontId="41" fillId="0" borderId="0" xfId="0" applyNumberFormat="1" applyFont="1" applyFill="1" applyBorder="1" applyAlignment="1">
      <alignment horizontal="right" vertical="center"/>
    </xf>
    <xf numFmtId="38" fontId="39" fillId="0" borderId="0" xfId="1" applyFont="1" applyFill="1" applyBorder="1" applyAlignment="1">
      <alignment horizontal="left" vertical="center" wrapText="1"/>
    </xf>
    <xf numFmtId="0" fontId="7" fillId="3" borderId="4" xfId="0" applyFont="1" applyFill="1" applyBorder="1" applyAlignment="1">
      <alignment horizontal="right" vertical="center"/>
    </xf>
    <xf numFmtId="0" fontId="40" fillId="0" borderId="0" xfId="0" applyFont="1" applyFill="1" applyAlignment="1"/>
    <xf numFmtId="38" fontId="39" fillId="0" borderId="0" xfId="1" applyFont="1" applyFill="1" applyAlignment="1">
      <alignment horizontal="right"/>
    </xf>
    <xf numFmtId="38" fontId="39" fillId="0" borderId="0" xfId="1" applyFont="1" applyFill="1" applyAlignment="1">
      <alignment horizontal="center"/>
    </xf>
    <xf numFmtId="38" fontId="37" fillId="0" borderId="0" xfId="1" applyFont="1" applyFill="1" applyBorder="1">
      <alignment vertical="center"/>
    </xf>
    <xf numFmtId="38" fontId="37" fillId="0" borderId="0" xfId="1" applyFont="1" applyFill="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7" fillId="0" borderId="0" xfId="0" applyFont="1" applyAlignment="1">
      <alignment horizontal="left" vertical="top"/>
    </xf>
    <xf numFmtId="0" fontId="16" fillId="0" borderId="0" xfId="0" applyFont="1" applyBorder="1" applyAlignment="1">
      <alignment horizontal="center" vertical="center"/>
    </xf>
    <xf numFmtId="0" fontId="20" fillId="0" borderId="0" xfId="0" applyFont="1" applyFill="1" applyAlignment="1">
      <alignment horizontal="center" vertical="center"/>
    </xf>
    <xf numFmtId="0" fontId="21"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6" fillId="0" borderId="0" xfId="0" applyFont="1" applyAlignment="1">
      <alignment horizontal="left" vertical="top"/>
    </xf>
    <xf numFmtId="0" fontId="9" fillId="0" borderId="0" xfId="0" applyFont="1" applyAlignment="1">
      <alignment horizontal="left" vertical="center"/>
    </xf>
    <xf numFmtId="0" fontId="4" fillId="0" borderId="0" xfId="0" applyFont="1" applyFill="1" applyAlignment="1">
      <alignment horizontal="left" vertical="top" wrapText="1"/>
    </xf>
    <xf numFmtId="0" fontId="7" fillId="0" borderId="0" xfId="0" applyFont="1" applyAlignment="1">
      <alignment horizontal="left" vertical="top" wrapText="1"/>
    </xf>
    <xf numFmtId="0" fontId="4" fillId="0" borderId="0" xfId="0" applyFont="1" applyAlignment="1">
      <alignment horizontal="left" vertical="top" wrapText="1"/>
    </xf>
    <xf numFmtId="0" fontId="5" fillId="0" borderId="18" xfId="0" applyFont="1" applyBorder="1" applyAlignment="1">
      <alignment horizontal="left" vertical="center"/>
    </xf>
    <xf numFmtId="0" fontId="7" fillId="0" borderId="19" xfId="0" applyFont="1" applyBorder="1" applyAlignment="1">
      <alignment horizontal="left" vertical="center"/>
    </xf>
    <xf numFmtId="0" fontId="5" fillId="0" borderId="8" xfId="0" applyFont="1" applyBorder="1" applyAlignment="1">
      <alignment horizontal="left" vertical="center"/>
    </xf>
    <xf numFmtId="0" fontId="7" fillId="0" borderId="0" xfId="0" applyFont="1" applyAlignment="1">
      <alignment horizontal="left" vertical="center"/>
    </xf>
    <xf numFmtId="0" fontId="5" fillId="0" borderId="16" xfId="0" applyFont="1" applyBorder="1" applyAlignment="1">
      <alignment vertical="center"/>
    </xf>
    <xf numFmtId="0" fontId="7" fillId="0" borderId="30" xfId="0" applyFont="1" applyBorder="1" applyAlignment="1">
      <alignment vertical="center"/>
    </xf>
    <xf numFmtId="38" fontId="5" fillId="0" borderId="24" xfId="1" applyFont="1" applyBorder="1" applyAlignment="1">
      <alignment vertical="center"/>
    </xf>
    <xf numFmtId="0" fontId="7" fillId="0" borderId="25" xfId="0" applyFont="1" applyBorder="1" applyAlignment="1">
      <alignment vertical="center"/>
    </xf>
    <xf numFmtId="38" fontId="5" fillId="0" borderId="24" xfId="1" applyFont="1" applyBorder="1" applyAlignment="1">
      <alignment horizontal="right" vertical="center"/>
    </xf>
    <xf numFmtId="38" fontId="5" fillId="0" borderId="25" xfId="1" applyFont="1" applyBorder="1" applyAlignment="1">
      <alignment horizontal="right" vertical="center"/>
    </xf>
    <xf numFmtId="38" fontId="5" fillId="0" borderId="22" xfId="1" applyFont="1" applyBorder="1" applyAlignment="1">
      <alignment vertical="center"/>
    </xf>
    <xf numFmtId="0" fontId="7" fillId="0" borderId="23" xfId="0" applyFont="1" applyBorder="1" applyAlignment="1">
      <alignment vertical="center"/>
    </xf>
    <xf numFmtId="176" fontId="5" fillId="0" borderId="24" xfId="0" applyNumberFormat="1" applyFont="1" applyBorder="1" applyAlignment="1">
      <alignment horizontal="right" vertical="center"/>
    </xf>
    <xf numFmtId="0" fontId="7" fillId="0" borderId="25" xfId="0" applyFont="1" applyBorder="1" applyAlignment="1">
      <alignment horizontal="right" vertical="center"/>
    </xf>
    <xf numFmtId="38" fontId="5" fillId="3" borderId="3" xfId="1" applyFont="1" applyFill="1" applyBorder="1" applyAlignment="1">
      <alignment horizontal="right" vertical="center"/>
    </xf>
    <xf numFmtId="38" fontId="5" fillId="3" borderId="5" xfId="1" applyFont="1" applyFill="1" applyBorder="1" applyAlignment="1">
      <alignment horizontal="right" vertical="center"/>
    </xf>
    <xf numFmtId="176" fontId="5" fillId="3" borderId="3" xfId="0" applyNumberFormat="1" applyFont="1" applyFill="1" applyBorder="1" applyAlignment="1">
      <alignment horizontal="right" vertical="center"/>
    </xf>
    <xf numFmtId="176" fontId="5" fillId="3" borderId="5" xfId="0" applyNumberFormat="1" applyFont="1" applyFill="1" applyBorder="1" applyAlignment="1">
      <alignment horizontal="right" vertical="center"/>
    </xf>
    <xf numFmtId="0" fontId="5" fillId="0" borderId="29" xfId="0" applyFont="1" applyBorder="1" applyAlignment="1">
      <alignment vertical="center"/>
    </xf>
    <xf numFmtId="0" fontId="5" fillId="0" borderId="31" xfId="0" applyFont="1" applyBorder="1" applyAlignment="1">
      <alignment vertical="center"/>
    </xf>
    <xf numFmtId="176" fontId="5" fillId="0" borderId="29" xfId="0" applyNumberFormat="1" applyFont="1" applyBorder="1" applyAlignment="1">
      <alignment horizontal="right" vertical="center"/>
    </xf>
    <xf numFmtId="176" fontId="5" fillId="0" borderId="31" xfId="0" applyNumberFormat="1" applyFont="1" applyBorder="1" applyAlignment="1">
      <alignment horizontal="right" vertical="center"/>
    </xf>
    <xf numFmtId="0" fontId="5" fillId="0" borderId="24" xfId="0" applyFont="1" applyBorder="1" applyAlignment="1">
      <alignment vertical="center"/>
    </xf>
    <xf numFmtId="0" fontId="5" fillId="0" borderId="25" xfId="0" applyFont="1" applyBorder="1" applyAlignment="1">
      <alignment vertical="center"/>
    </xf>
    <xf numFmtId="0" fontId="4" fillId="0" borderId="0" xfId="0" applyFont="1" applyFill="1" applyAlignment="1">
      <alignment horizontal="left" vertical="top"/>
    </xf>
    <xf numFmtId="0" fontId="4" fillId="0" borderId="0" xfId="0" applyFont="1" applyFill="1" applyAlignment="1">
      <alignment horizontal="distributed" vertical="top"/>
    </xf>
    <xf numFmtId="0" fontId="4" fillId="0" borderId="0" xfId="0" applyFont="1" applyAlignment="1">
      <alignment horizontal="distributed" vertical="top"/>
    </xf>
    <xf numFmtId="0" fontId="5" fillId="5" borderId="6" xfId="0" applyFont="1" applyFill="1" applyBorder="1" applyAlignment="1">
      <alignment horizontal="left" vertical="top" wrapText="1"/>
    </xf>
    <xf numFmtId="0" fontId="5" fillId="5" borderId="12" xfId="0" applyFont="1" applyFill="1" applyBorder="1" applyAlignment="1">
      <alignment horizontal="left" vertical="top" wrapText="1"/>
    </xf>
    <xf numFmtId="0" fontId="5" fillId="5" borderId="7" xfId="0" applyFont="1" applyFill="1" applyBorder="1" applyAlignment="1">
      <alignment horizontal="left" vertical="top" wrapText="1"/>
    </xf>
    <xf numFmtId="0" fontId="5" fillId="5" borderId="8"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9" xfId="0" applyFont="1" applyFill="1" applyBorder="1" applyAlignment="1">
      <alignment horizontal="left" vertical="top" wrapText="1"/>
    </xf>
    <xf numFmtId="0" fontId="5" fillId="5" borderId="10" xfId="0" applyFont="1" applyFill="1" applyBorder="1" applyAlignment="1">
      <alignment horizontal="left" vertical="top" wrapText="1"/>
    </xf>
    <xf numFmtId="0" fontId="5" fillId="5" borderId="13" xfId="0" applyFont="1" applyFill="1" applyBorder="1" applyAlignment="1">
      <alignment horizontal="left" vertical="top" wrapText="1"/>
    </xf>
    <xf numFmtId="0" fontId="5" fillId="5" borderId="11" xfId="0" applyFont="1" applyFill="1" applyBorder="1" applyAlignment="1">
      <alignment horizontal="left" vertical="top" wrapText="1"/>
    </xf>
    <xf numFmtId="0" fontId="26" fillId="7" borderId="38" xfId="0" applyFont="1" applyFill="1" applyBorder="1" applyAlignment="1">
      <alignment horizontal="center" vertical="center"/>
    </xf>
    <xf numFmtId="0" fontId="26" fillId="7" borderId="39" xfId="0" applyFont="1" applyFill="1" applyBorder="1" applyAlignment="1">
      <alignment horizontal="center" vertical="center"/>
    </xf>
    <xf numFmtId="0" fontId="26" fillId="7" borderId="48" xfId="0" applyFont="1" applyFill="1" applyBorder="1" applyAlignment="1">
      <alignment horizontal="center" vertical="center"/>
    </xf>
    <xf numFmtId="176" fontId="5" fillId="3" borderId="3" xfId="0" applyNumberFormat="1" applyFont="1" applyFill="1" applyBorder="1" applyAlignment="1">
      <alignment vertical="center"/>
    </xf>
    <xf numFmtId="176" fontId="5" fillId="3" borderId="5" xfId="0" applyNumberFormat="1" applyFont="1" applyFill="1" applyBorder="1" applyAlignment="1">
      <alignment vertical="center"/>
    </xf>
    <xf numFmtId="0" fontId="4" fillId="0" borderId="0" xfId="0" applyFont="1" applyFill="1" applyBorder="1" applyAlignment="1">
      <alignment horizontal="left" vertical="top" wrapText="1"/>
    </xf>
    <xf numFmtId="176" fontId="5" fillId="0" borderId="24" xfId="0" applyNumberFormat="1" applyFont="1" applyFill="1" applyBorder="1" applyAlignment="1">
      <alignment horizontal="right" vertical="center"/>
    </xf>
    <xf numFmtId="176" fontId="5" fillId="0" borderId="25" xfId="0" applyNumberFormat="1" applyFont="1" applyFill="1" applyBorder="1" applyAlignment="1">
      <alignment horizontal="right" vertical="center"/>
    </xf>
    <xf numFmtId="176" fontId="5" fillId="0" borderId="24" xfId="0" applyNumberFormat="1" applyFont="1" applyFill="1" applyBorder="1" applyAlignment="1">
      <alignment vertical="center"/>
    </xf>
    <xf numFmtId="176" fontId="5" fillId="0" borderId="25" xfId="0" applyNumberFormat="1" applyFont="1" applyFill="1" applyBorder="1" applyAlignment="1">
      <alignment vertical="center"/>
    </xf>
    <xf numFmtId="0" fontId="5" fillId="3" borderId="33" xfId="0" applyFont="1" applyFill="1" applyBorder="1" applyAlignment="1">
      <alignment vertical="center"/>
    </xf>
    <xf numFmtId="0" fontId="5" fillId="3" borderId="32" xfId="0" applyFont="1" applyFill="1" applyBorder="1" applyAlignment="1">
      <alignment vertical="center"/>
    </xf>
    <xf numFmtId="0" fontId="5" fillId="3" borderId="45" xfId="0" applyFont="1" applyFill="1" applyBorder="1" applyAlignment="1">
      <alignment vertical="center"/>
    </xf>
    <xf numFmtId="176" fontId="5" fillId="3" borderId="45" xfId="0" applyNumberFormat="1" applyFont="1" applyFill="1" applyBorder="1" applyAlignment="1">
      <alignment horizontal="right" vertical="center"/>
    </xf>
    <xf numFmtId="176" fontId="5" fillId="3" borderId="32" xfId="0" applyNumberFormat="1" applyFont="1" applyFill="1" applyBorder="1" applyAlignment="1">
      <alignment horizontal="right" vertical="center"/>
    </xf>
    <xf numFmtId="176" fontId="5" fillId="0" borderId="0" xfId="0" applyNumberFormat="1" applyFont="1" applyBorder="1" applyAlignment="1">
      <alignment horizontal="right" vertical="center"/>
    </xf>
    <xf numFmtId="176" fontId="5" fillId="0" borderId="9" xfId="0" applyNumberFormat="1" applyFont="1" applyBorder="1" applyAlignment="1">
      <alignment horizontal="right" vertical="center"/>
    </xf>
    <xf numFmtId="38" fontId="5" fillId="0" borderId="24" xfId="1" applyFont="1" applyBorder="1" applyAlignment="1">
      <alignment horizontal="right" vertical="top"/>
    </xf>
    <xf numFmtId="38" fontId="5" fillId="0" borderId="25" xfId="1" applyFont="1" applyBorder="1" applyAlignment="1">
      <alignment horizontal="right" vertical="top"/>
    </xf>
    <xf numFmtId="38" fontId="5" fillId="0" borderId="51" xfId="1" applyFont="1" applyFill="1" applyBorder="1" applyAlignment="1">
      <alignment horizontal="right" vertical="center"/>
    </xf>
    <xf numFmtId="38" fontId="5" fillId="0" borderId="52" xfId="1" applyFont="1" applyFill="1" applyBorder="1" applyAlignment="1">
      <alignment horizontal="right" vertical="center"/>
    </xf>
    <xf numFmtId="177" fontId="5" fillId="0" borderId="29" xfId="0" applyNumberFormat="1" applyFont="1" applyBorder="1" applyAlignment="1">
      <alignment horizontal="right" vertical="top"/>
    </xf>
    <xf numFmtId="177" fontId="5" fillId="0" borderId="31" xfId="0" applyNumberFormat="1" applyFont="1" applyBorder="1" applyAlignment="1">
      <alignment horizontal="right" vertical="top"/>
    </xf>
    <xf numFmtId="177" fontId="5" fillId="0" borderId="14" xfId="0" applyNumberFormat="1" applyFont="1" applyBorder="1" applyAlignment="1">
      <alignment horizontal="right" vertical="top"/>
    </xf>
    <xf numFmtId="177" fontId="5" fillId="0" borderId="27" xfId="0" applyNumberFormat="1" applyFont="1" applyBorder="1" applyAlignment="1">
      <alignment horizontal="right" vertical="top"/>
    </xf>
    <xf numFmtId="176" fontId="5" fillId="0" borderId="10"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3" borderId="53" xfId="0" applyNumberFormat="1" applyFont="1" applyFill="1" applyBorder="1" applyAlignment="1">
      <alignment horizontal="right" vertical="center"/>
    </xf>
    <xf numFmtId="176" fontId="5" fillId="3" borderId="54" xfId="0" applyNumberFormat="1" applyFont="1" applyFill="1" applyBorder="1" applyAlignment="1">
      <alignment horizontal="right" vertical="center"/>
    </xf>
    <xf numFmtId="38" fontId="5" fillId="3" borderId="45" xfId="1" applyFont="1" applyFill="1" applyBorder="1" applyAlignment="1">
      <alignment vertical="center"/>
    </xf>
    <xf numFmtId="38" fontId="5" fillId="3" borderId="32" xfId="1" applyFont="1" applyFill="1" applyBorder="1" applyAlignment="1">
      <alignment vertical="center"/>
    </xf>
    <xf numFmtId="176" fontId="5" fillId="3" borderId="49" xfId="0" applyNumberFormat="1" applyFont="1" applyFill="1" applyBorder="1" applyAlignment="1">
      <alignment horizontal="right" vertical="center"/>
    </xf>
    <xf numFmtId="176" fontId="5" fillId="3" borderId="50" xfId="0" applyNumberFormat="1" applyFont="1" applyFill="1" applyBorder="1" applyAlignment="1">
      <alignment horizontal="righ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0" fontId="12" fillId="4" borderId="6"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7"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5" xfId="0" applyFont="1" applyFill="1" applyBorder="1" applyAlignment="1">
      <alignment horizontal="center" vertical="center"/>
    </xf>
    <xf numFmtId="176" fontId="27" fillId="4" borderId="6" xfId="0" applyNumberFormat="1" applyFont="1" applyFill="1" applyBorder="1" applyAlignment="1">
      <alignment horizontal="center" vertical="center"/>
    </xf>
    <xf numFmtId="176" fontId="27" fillId="4" borderId="7" xfId="0" applyNumberFormat="1" applyFont="1" applyFill="1" applyBorder="1" applyAlignment="1">
      <alignment horizontal="center" vertical="center"/>
    </xf>
    <xf numFmtId="38" fontId="5" fillId="0" borderId="45" xfId="1" applyFont="1" applyBorder="1" applyAlignment="1">
      <alignment horizontal="right" vertical="center"/>
    </xf>
    <xf numFmtId="38" fontId="5" fillId="0" borderId="32" xfId="1" applyFont="1" applyBorder="1" applyAlignment="1">
      <alignment horizontal="right" vertical="center"/>
    </xf>
    <xf numFmtId="176" fontId="5" fillId="0" borderId="33" xfId="0" applyNumberFormat="1" applyFont="1" applyBorder="1" applyAlignment="1">
      <alignment horizontal="right" vertical="center"/>
    </xf>
    <xf numFmtId="176" fontId="5" fillId="0" borderId="32" xfId="0" applyNumberFormat="1" applyFont="1" applyBorder="1" applyAlignment="1">
      <alignment horizontal="right" vertical="center"/>
    </xf>
    <xf numFmtId="0" fontId="5" fillId="0" borderId="24" xfId="0" applyFont="1" applyBorder="1" applyAlignment="1">
      <alignment horizontal="right" vertical="center"/>
    </xf>
    <xf numFmtId="0" fontId="5" fillId="0" borderId="25" xfId="0" applyFont="1" applyBorder="1" applyAlignment="1">
      <alignment horizontal="right" vertical="center"/>
    </xf>
    <xf numFmtId="176" fontId="5" fillId="0" borderId="25" xfId="0" applyNumberFormat="1" applyFont="1" applyBorder="1" applyAlignment="1">
      <alignment horizontal="right" vertical="center"/>
    </xf>
    <xf numFmtId="38" fontId="5" fillId="0" borderId="3" xfId="1" applyFont="1" applyBorder="1" applyAlignment="1">
      <alignment horizontal="right" vertical="center"/>
    </xf>
    <xf numFmtId="38" fontId="5" fillId="0" borderId="5" xfId="1" applyFont="1" applyBorder="1" applyAlignment="1">
      <alignment horizontal="right" vertical="center"/>
    </xf>
    <xf numFmtId="38" fontId="5" fillId="0" borderId="29" xfId="1" applyFont="1" applyBorder="1" applyAlignment="1">
      <alignment horizontal="right" vertical="center"/>
    </xf>
    <xf numFmtId="38" fontId="5" fillId="0" borderId="31" xfId="1" applyFont="1" applyBorder="1" applyAlignment="1">
      <alignment horizontal="right" vertical="center"/>
    </xf>
    <xf numFmtId="38" fontId="5" fillId="0" borderId="29" xfId="1" applyFont="1" applyBorder="1" applyAlignment="1">
      <alignment vertical="center"/>
    </xf>
    <xf numFmtId="38" fontId="5" fillId="0" borderId="31" xfId="1" applyFont="1" applyBorder="1" applyAlignment="1">
      <alignment vertical="center"/>
    </xf>
    <xf numFmtId="38" fontId="5" fillId="0" borderId="45" xfId="1" applyFont="1" applyBorder="1" applyAlignment="1">
      <alignment vertical="center"/>
    </xf>
    <xf numFmtId="38" fontId="5" fillId="0" borderId="32" xfId="1" applyFont="1" applyBorder="1" applyAlignment="1">
      <alignment vertical="center"/>
    </xf>
    <xf numFmtId="176" fontId="5" fillId="0" borderId="29" xfId="1" applyNumberFormat="1" applyFont="1" applyBorder="1" applyAlignment="1">
      <alignment horizontal="right" vertical="center"/>
    </xf>
    <xf numFmtId="176" fontId="5" fillId="0" borderId="31" xfId="1" applyNumberFormat="1" applyFont="1" applyBorder="1" applyAlignment="1">
      <alignment horizontal="right" vertical="center"/>
    </xf>
    <xf numFmtId="0" fontId="5" fillId="0" borderId="45" xfId="0" applyFont="1" applyBorder="1" applyAlignment="1">
      <alignment vertical="center"/>
    </xf>
    <xf numFmtId="0" fontId="5" fillId="0" borderId="32" xfId="0" applyFont="1" applyBorder="1" applyAlignment="1">
      <alignment vertical="center"/>
    </xf>
    <xf numFmtId="38" fontId="5" fillId="0" borderId="25" xfId="1" applyFont="1" applyBorder="1" applyAlignment="1">
      <alignment vertical="center"/>
    </xf>
    <xf numFmtId="176" fontId="5" fillId="0" borderId="24" xfId="1" applyNumberFormat="1" applyFont="1" applyBorder="1" applyAlignment="1">
      <alignment horizontal="right" vertical="center"/>
    </xf>
    <xf numFmtId="176" fontId="5" fillId="0" borderId="25" xfId="1" applyNumberFormat="1" applyFont="1" applyBorder="1" applyAlignment="1">
      <alignment horizontal="right" vertical="center"/>
    </xf>
    <xf numFmtId="0" fontId="5" fillId="3" borderId="3" xfId="0" applyFont="1" applyFill="1" applyBorder="1" applyAlignment="1">
      <alignment horizontal="right" vertical="center"/>
    </xf>
    <xf numFmtId="0" fontId="5" fillId="3" borderId="5" xfId="0" applyFont="1" applyFill="1" applyBorder="1" applyAlignment="1">
      <alignment horizontal="right" vertical="center"/>
    </xf>
    <xf numFmtId="0" fontId="5" fillId="0" borderId="3" xfId="0" applyFont="1" applyFill="1" applyBorder="1" applyAlignment="1">
      <alignment vertical="center"/>
    </xf>
    <xf numFmtId="0" fontId="5" fillId="0" borderId="5" xfId="0" applyFont="1" applyFill="1" applyBorder="1" applyAlignment="1">
      <alignment vertical="center"/>
    </xf>
    <xf numFmtId="176" fontId="5" fillId="0" borderId="3"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38" fontId="5" fillId="8" borderId="24" xfId="1" applyFont="1" applyFill="1" applyBorder="1" applyAlignment="1">
      <alignment vertical="center"/>
    </xf>
    <xf numFmtId="38" fontId="5" fillId="8" borderId="25" xfId="1" applyFont="1" applyFill="1" applyBorder="1" applyAlignment="1">
      <alignment vertical="center"/>
    </xf>
    <xf numFmtId="177" fontId="5" fillId="3" borderId="3" xfId="1" applyNumberFormat="1" applyFont="1" applyFill="1" applyBorder="1" applyAlignment="1">
      <alignment horizontal="right" vertical="center"/>
    </xf>
    <xf numFmtId="177" fontId="5" fillId="3" borderId="5" xfId="1" applyNumberFormat="1" applyFont="1" applyFill="1" applyBorder="1" applyAlignment="1">
      <alignment horizontal="right" vertical="center"/>
    </xf>
    <xf numFmtId="0" fontId="5" fillId="0" borderId="19" xfId="0" applyFont="1" applyBorder="1" applyAlignment="1">
      <alignment horizontal="left" vertical="center"/>
    </xf>
    <xf numFmtId="0" fontId="5" fillId="0" borderId="0" xfId="0" applyFont="1" applyAlignment="1">
      <alignment horizontal="right" vertical="center"/>
    </xf>
    <xf numFmtId="0" fontId="5" fillId="0" borderId="0" xfId="0" applyFont="1" applyFill="1" applyBorder="1" applyAlignment="1">
      <alignment horizontal="distributed" vertical="top"/>
    </xf>
    <xf numFmtId="38" fontId="24" fillId="0" borderId="0" xfId="1" applyFont="1" applyAlignment="1">
      <alignment horizontal="center" vertical="center"/>
    </xf>
    <xf numFmtId="0" fontId="24" fillId="0" borderId="0" xfId="0" applyFont="1" applyAlignment="1">
      <alignment horizontal="center" vertical="center"/>
    </xf>
    <xf numFmtId="0" fontId="5" fillId="0" borderId="13" xfId="0" applyFont="1" applyBorder="1" applyAlignment="1">
      <alignment horizontal="right" vertical="center"/>
    </xf>
    <xf numFmtId="0" fontId="27" fillId="4" borderId="4" xfId="0" applyFont="1" applyFill="1" applyBorder="1" applyAlignment="1">
      <alignment horizontal="center" vertical="center"/>
    </xf>
    <xf numFmtId="176" fontId="5" fillId="0" borderId="51" xfId="0" applyNumberFormat="1" applyFont="1" applyBorder="1" applyAlignment="1">
      <alignment horizontal="right" vertical="center"/>
    </xf>
    <xf numFmtId="176" fontId="5" fillId="0" borderId="52" xfId="0" applyNumberFormat="1" applyFont="1" applyBorder="1" applyAlignment="1">
      <alignment horizontal="right" vertical="center"/>
    </xf>
    <xf numFmtId="0" fontId="7" fillId="0" borderId="0" xfId="0" applyFont="1" applyFill="1" applyAlignment="1">
      <alignment horizontal="left" vertical="top" wrapText="1"/>
    </xf>
    <xf numFmtId="0" fontId="13" fillId="0" borderId="0" xfId="0" applyFont="1" applyAlignment="1">
      <alignment horizontal="right" vertical="top"/>
    </xf>
    <xf numFmtId="176" fontId="7" fillId="3" borderId="3" xfId="1" applyNumberFormat="1" applyFont="1" applyFill="1" applyBorder="1" applyAlignment="1">
      <alignment horizontal="right" vertical="center"/>
    </xf>
    <xf numFmtId="176" fontId="7" fillId="3" borderId="4" xfId="1" applyNumberFormat="1" applyFont="1" applyFill="1" applyBorder="1" applyAlignment="1">
      <alignment horizontal="right" vertical="center"/>
    </xf>
    <xf numFmtId="176" fontId="7" fillId="3" borderId="5" xfId="1" applyNumberFormat="1" applyFont="1" applyFill="1" applyBorder="1" applyAlignment="1">
      <alignment horizontal="right" vertical="center"/>
    </xf>
    <xf numFmtId="0" fontId="4" fillId="0" borderId="0" xfId="0" applyFont="1" applyAlignment="1">
      <alignment vertical="top" wrapText="1"/>
    </xf>
    <xf numFmtId="0" fontId="4" fillId="0" borderId="0" xfId="0" applyFont="1" applyAlignment="1">
      <alignment horizontal="left" vertical="top"/>
    </xf>
    <xf numFmtId="0" fontId="7" fillId="3" borderId="3" xfId="0" applyFont="1" applyFill="1" applyBorder="1" applyAlignment="1">
      <alignment horizontal="right" vertical="center"/>
    </xf>
    <xf numFmtId="0" fontId="7" fillId="3" borderId="4" xfId="0" applyFont="1" applyFill="1" applyBorder="1" applyAlignment="1">
      <alignment horizontal="right" vertical="center"/>
    </xf>
    <xf numFmtId="0" fontId="7" fillId="3" borderId="5" xfId="0" applyFont="1" applyFill="1" applyBorder="1" applyAlignment="1">
      <alignment horizontal="right" vertical="center"/>
    </xf>
    <xf numFmtId="0" fontId="7" fillId="0" borderId="0" xfId="0" applyFont="1" applyAlignment="1">
      <alignment horizontal="distributed" vertical="top"/>
    </xf>
    <xf numFmtId="0" fontId="7" fillId="0" borderId="29" xfId="0" applyFont="1" applyBorder="1" applyAlignment="1">
      <alignment vertical="center"/>
    </xf>
    <xf numFmtId="0" fontId="7" fillId="0" borderId="31" xfId="0" applyFont="1" applyBorder="1" applyAlignment="1">
      <alignment vertical="center"/>
    </xf>
    <xf numFmtId="177" fontId="7" fillId="0" borderId="29" xfId="1" applyNumberFormat="1" applyFont="1" applyBorder="1" applyAlignment="1">
      <alignment horizontal="right" vertical="center"/>
    </xf>
    <xf numFmtId="177" fontId="7" fillId="0" borderId="30" xfId="1" applyNumberFormat="1" applyFont="1" applyBorder="1" applyAlignment="1">
      <alignment horizontal="right" vertical="center"/>
    </xf>
    <xf numFmtId="177" fontId="7" fillId="0" borderId="31" xfId="1" applyNumberFormat="1" applyFont="1" applyBorder="1" applyAlignment="1">
      <alignment horizontal="right" vertical="center"/>
    </xf>
    <xf numFmtId="0" fontId="7" fillId="0" borderId="24" xfId="0" applyFont="1" applyBorder="1" applyAlignment="1">
      <alignment vertical="center"/>
    </xf>
    <xf numFmtId="0" fontId="7" fillId="0" borderId="19" xfId="0" applyFont="1" applyBorder="1" applyAlignment="1">
      <alignment vertical="center"/>
    </xf>
    <xf numFmtId="177" fontId="7" fillId="0" borderId="24" xfId="1" applyNumberFormat="1" applyFont="1" applyBorder="1" applyAlignment="1">
      <alignment horizontal="right" vertical="center"/>
    </xf>
    <xf numFmtId="177" fontId="7" fillId="0" borderId="19" xfId="1" applyNumberFormat="1" applyFont="1" applyBorder="1" applyAlignment="1">
      <alignment horizontal="right" vertical="center"/>
    </xf>
    <xf numFmtId="177" fontId="7" fillId="0" borderId="25" xfId="1" applyNumberFormat="1" applyFont="1" applyBorder="1" applyAlignment="1">
      <alignment horizontal="right" vertical="center"/>
    </xf>
    <xf numFmtId="0" fontId="7" fillId="0" borderId="24" xfId="0" applyFont="1" applyBorder="1" applyAlignment="1">
      <alignment horizontal="right" vertical="center"/>
    </xf>
    <xf numFmtId="0" fontId="7" fillId="0" borderId="19" xfId="0" applyFont="1" applyBorder="1" applyAlignment="1">
      <alignment horizontal="right" vertical="center"/>
    </xf>
    <xf numFmtId="0" fontId="7" fillId="2" borderId="24" xfId="0" applyFont="1" applyFill="1" applyBorder="1" applyAlignment="1">
      <alignment horizontal="right" vertical="center"/>
    </xf>
    <xf numFmtId="0" fontId="7" fillId="2" borderId="19" xfId="0" applyFont="1" applyFill="1" applyBorder="1" applyAlignment="1">
      <alignment horizontal="right" vertical="center"/>
    </xf>
    <xf numFmtId="0" fontId="7" fillId="2" borderId="25" xfId="0" applyFont="1" applyFill="1" applyBorder="1" applyAlignment="1">
      <alignment horizontal="right" vertical="center"/>
    </xf>
    <xf numFmtId="0" fontId="7" fillId="2" borderId="24" xfId="0" applyFont="1" applyFill="1" applyBorder="1" applyAlignment="1">
      <alignment vertical="center"/>
    </xf>
    <xf numFmtId="0" fontId="7" fillId="2" borderId="19" xfId="0" applyFont="1" applyFill="1" applyBorder="1" applyAlignment="1">
      <alignment vertical="center"/>
    </xf>
    <xf numFmtId="0" fontId="7" fillId="2" borderId="25" xfId="0" applyFont="1" applyFill="1" applyBorder="1" applyAlignment="1">
      <alignment vertical="center"/>
    </xf>
    <xf numFmtId="0" fontId="5" fillId="0" borderId="8" xfId="0" applyNumberFormat="1" applyFont="1" applyBorder="1" applyAlignment="1" applyProtection="1">
      <alignment horizontal="left" vertical="top" wrapText="1"/>
    </xf>
    <xf numFmtId="0" fontId="5" fillId="0" borderId="0" xfId="0" applyNumberFormat="1" applyFont="1" applyAlignment="1" applyProtection="1">
      <alignment horizontal="left" vertical="top" wrapText="1"/>
    </xf>
    <xf numFmtId="0" fontId="7" fillId="0" borderId="0" xfId="0" applyNumberFormat="1" applyFont="1" applyAlignment="1" applyProtection="1">
      <alignment horizontal="left" vertical="top"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38" fontId="7" fillId="0" borderId="33" xfId="1" applyFont="1" applyBorder="1" applyAlignment="1">
      <alignment horizontal="right" vertical="center"/>
    </xf>
    <xf numFmtId="38" fontId="7" fillId="0" borderId="32" xfId="1" applyFont="1" applyBorder="1" applyAlignment="1">
      <alignment horizontal="right" vertical="center"/>
    </xf>
    <xf numFmtId="177" fontId="7" fillId="0" borderId="22" xfId="1" applyNumberFormat="1" applyFont="1" applyBorder="1" applyAlignment="1">
      <alignment horizontal="right" vertical="center"/>
    </xf>
    <xf numFmtId="177" fontId="7" fillId="0" borderId="1" xfId="1" applyNumberFormat="1" applyFont="1" applyBorder="1" applyAlignment="1">
      <alignment horizontal="right" vertical="center"/>
    </xf>
    <xf numFmtId="177" fontId="7" fillId="0" borderId="23" xfId="1" applyNumberFormat="1" applyFont="1" applyBorder="1" applyAlignment="1">
      <alignment horizontal="right" vertical="center"/>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26" fillId="4" borderId="6" xfId="0" applyFont="1" applyFill="1" applyBorder="1" applyAlignment="1">
      <alignment horizontal="center" vertical="center"/>
    </xf>
    <xf numFmtId="0" fontId="26" fillId="4" borderId="12" xfId="0" applyFont="1" applyFill="1" applyBorder="1" applyAlignment="1">
      <alignment horizontal="center" vertical="center"/>
    </xf>
    <xf numFmtId="0" fontId="26" fillId="4" borderId="7"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38" fontId="7" fillId="3" borderId="4" xfId="1" applyFont="1" applyFill="1" applyBorder="1" applyAlignment="1">
      <alignment horizontal="right" vertical="center"/>
    </xf>
    <xf numFmtId="38" fontId="7" fillId="3" borderId="5" xfId="1" applyFont="1" applyFill="1" applyBorder="1" applyAlignment="1">
      <alignment horizontal="right" vertical="center"/>
    </xf>
    <xf numFmtId="177" fontId="7" fillId="3" borderId="3" xfId="1" applyNumberFormat="1" applyFont="1" applyFill="1" applyBorder="1" applyAlignment="1">
      <alignment horizontal="right" vertical="center"/>
    </xf>
    <xf numFmtId="177" fontId="7" fillId="3" borderId="4" xfId="1" applyNumberFormat="1" applyFont="1" applyFill="1" applyBorder="1" applyAlignment="1">
      <alignment horizontal="right" vertical="center"/>
    </xf>
    <xf numFmtId="177" fontId="7" fillId="3" borderId="5" xfId="1" applyNumberFormat="1" applyFont="1" applyFill="1" applyBorder="1" applyAlignment="1">
      <alignment horizontal="right" vertical="center"/>
    </xf>
    <xf numFmtId="38" fontId="7" fillId="0" borderId="29" xfId="1" applyFont="1" applyBorder="1" applyAlignment="1">
      <alignment vertical="center"/>
    </xf>
    <xf numFmtId="38" fontId="7" fillId="0" borderId="30" xfId="1" applyFont="1" applyBorder="1" applyAlignment="1">
      <alignment vertical="center"/>
    </xf>
    <xf numFmtId="38" fontId="7" fillId="0" borderId="31" xfId="1" applyFont="1" applyBorder="1" applyAlignment="1">
      <alignment vertical="center"/>
    </xf>
    <xf numFmtId="0" fontId="5" fillId="0" borderId="0" xfId="0" applyFont="1" applyBorder="1" applyAlignment="1">
      <alignment horizontal="left" vertical="center"/>
    </xf>
    <xf numFmtId="3" fontId="7" fillId="0" borderId="24" xfId="0" applyNumberFormat="1" applyFont="1" applyBorder="1" applyAlignment="1">
      <alignment horizontal="right" vertical="center"/>
    </xf>
    <xf numFmtId="0" fontId="15" fillId="0" borderId="0" xfId="0" applyFont="1" applyAlignment="1">
      <alignment horizontal="center" vertical="center"/>
    </xf>
    <xf numFmtId="0" fontId="5" fillId="0" borderId="0" xfId="0" applyFont="1" applyAlignment="1">
      <alignment horizontal="center" vertical="center"/>
    </xf>
    <xf numFmtId="0" fontId="4" fillId="0" borderId="0" xfId="0" applyFont="1" applyFill="1" applyBorder="1" applyAlignment="1">
      <alignment horizontal="distributed" vertical="top"/>
    </xf>
    <xf numFmtId="38" fontId="7" fillId="3" borderId="3" xfId="1" applyFont="1" applyFill="1" applyBorder="1" applyAlignment="1">
      <alignment horizontal="right" vertical="center"/>
    </xf>
    <xf numFmtId="177" fontId="7" fillId="3" borderId="8" xfId="1" applyNumberFormat="1" applyFont="1" applyFill="1" applyBorder="1" applyAlignment="1">
      <alignment horizontal="right" vertical="center"/>
    </xf>
    <xf numFmtId="177" fontId="7" fillId="3" borderId="0" xfId="1" applyNumberFormat="1" applyFont="1" applyFill="1" applyBorder="1" applyAlignment="1">
      <alignment horizontal="right" vertical="center"/>
    </xf>
    <xf numFmtId="177" fontId="7" fillId="3" borderId="9" xfId="1" applyNumberFormat="1" applyFont="1" applyFill="1" applyBorder="1" applyAlignment="1">
      <alignment horizontal="right" vertical="center"/>
    </xf>
    <xf numFmtId="0" fontId="7" fillId="0" borderId="45" xfId="0" applyFont="1" applyBorder="1" applyAlignment="1">
      <alignment horizontal="right" vertical="center"/>
    </xf>
    <xf numFmtId="0" fontId="7" fillId="0" borderId="33" xfId="0" applyFont="1" applyBorder="1" applyAlignment="1">
      <alignment horizontal="right" vertical="center"/>
    </xf>
    <xf numFmtId="0" fontId="7" fillId="0" borderId="32" xfId="0" applyFont="1" applyBorder="1" applyAlignment="1">
      <alignment horizontal="right" vertical="center"/>
    </xf>
    <xf numFmtId="177" fontId="7" fillId="0" borderId="45" xfId="1" applyNumberFormat="1" applyFont="1" applyFill="1" applyBorder="1" applyAlignment="1">
      <alignment horizontal="right" vertical="center"/>
    </xf>
    <xf numFmtId="177" fontId="7" fillId="0" borderId="33" xfId="1" applyNumberFormat="1" applyFont="1" applyFill="1" applyBorder="1" applyAlignment="1">
      <alignment horizontal="right" vertical="center"/>
    </xf>
    <xf numFmtId="177" fontId="7" fillId="0" borderId="32" xfId="1" applyNumberFormat="1" applyFont="1" applyFill="1" applyBorder="1" applyAlignment="1">
      <alignment horizontal="right" vertical="center"/>
    </xf>
    <xf numFmtId="0" fontId="7" fillId="0" borderId="0" xfId="0" applyFont="1" applyAlignment="1">
      <alignment horizontal="right" vertical="center"/>
    </xf>
    <xf numFmtId="38" fontId="7" fillId="0" borderId="3" xfId="1" applyFont="1" applyBorder="1" applyAlignment="1">
      <alignment horizontal="right" vertical="center"/>
    </xf>
    <xf numFmtId="38" fontId="7" fillId="0" borderId="4" xfId="1" applyFont="1" applyBorder="1" applyAlignment="1">
      <alignment horizontal="right" vertical="center"/>
    </xf>
    <xf numFmtId="177" fontId="7" fillId="0" borderId="3" xfId="0" applyNumberFormat="1" applyFont="1" applyBorder="1" applyAlignment="1">
      <alignment horizontal="right" vertical="center"/>
    </xf>
    <xf numFmtId="177" fontId="7" fillId="0" borderId="4" xfId="0" applyNumberFormat="1" applyFont="1" applyBorder="1" applyAlignment="1">
      <alignment horizontal="right" vertical="center"/>
    </xf>
    <xf numFmtId="177" fontId="7" fillId="0" borderId="6" xfId="1" applyNumberFormat="1" applyFont="1" applyBorder="1" applyAlignment="1">
      <alignment horizontal="right" vertical="center"/>
    </xf>
    <xf numFmtId="177" fontId="7" fillId="0" borderId="12" xfId="1"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12" xfId="0" applyNumberFormat="1" applyFont="1" applyBorder="1" applyAlignment="1">
      <alignment horizontal="right" vertical="center"/>
    </xf>
    <xf numFmtId="0" fontId="15" fillId="0" borderId="0" xfId="0" applyFont="1" applyAlignment="1">
      <alignment horizontal="right" vertical="center"/>
    </xf>
    <xf numFmtId="176" fontId="7" fillId="0" borderId="3" xfId="0" applyNumberFormat="1" applyFont="1" applyBorder="1" applyAlignment="1">
      <alignment horizontal="right" vertical="center"/>
    </xf>
    <xf numFmtId="176" fontId="7" fillId="0" borderId="4" xfId="0" applyNumberFormat="1" applyFont="1" applyBorder="1" applyAlignment="1">
      <alignment horizontal="right" vertical="center"/>
    </xf>
    <xf numFmtId="0" fontId="7" fillId="0" borderId="3" xfId="0" applyNumberFormat="1" applyFont="1" applyBorder="1" applyAlignment="1">
      <alignment horizontal="right" vertical="center"/>
    </xf>
    <xf numFmtId="0" fontId="7" fillId="0" borderId="4" xfId="0" applyNumberFormat="1" applyFont="1" applyBorder="1" applyAlignment="1">
      <alignment horizontal="right" vertical="center"/>
    </xf>
    <xf numFmtId="177" fontId="7" fillId="0" borderId="35" xfId="1" applyNumberFormat="1" applyFont="1" applyBorder="1" applyAlignment="1">
      <alignment horizontal="right" vertical="center"/>
    </xf>
    <xf numFmtId="177" fontId="7" fillId="0" borderId="36" xfId="1" applyNumberFormat="1" applyFont="1" applyBorder="1" applyAlignment="1">
      <alignment horizontal="right" vertical="center"/>
    </xf>
    <xf numFmtId="176" fontId="7" fillId="0" borderId="6" xfId="0" applyNumberFormat="1" applyFont="1" applyBorder="1" applyAlignment="1">
      <alignment horizontal="right" vertical="center"/>
    </xf>
    <xf numFmtId="176" fontId="7" fillId="0" borderId="12" xfId="0" applyNumberFormat="1" applyFont="1" applyBorder="1" applyAlignment="1">
      <alignment horizontal="right" vertical="center"/>
    </xf>
    <xf numFmtId="0" fontId="4" fillId="0" borderId="13" xfId="0" applyFont="1" applyBorder="1" applyAlignment="1">
      <alignment horizontal="right" vertical="center"/>
    </xf>
    <xf numFmtId="0" fontId="7" fillId="0" borderId="0" xfId="0" applyFont="1" applyBorder="1" applyAlignment="1">
      <alignment vertical="center"/>
    </xf>
    <xf numFmtId="0" fontId="7" fillId="0" borderId="0" xfId="0" applyFont="1" applyAlignment="1">
      <alignment vertical="center"/>
    </xf>
    <xf numFmtId="0" fontId="12" fillId="0" borderId="0" xfId="0" applyFont="1" applyBorder="1" applyAlignment="1">
      <alignment horizontal="left" vertical="top"/>
    </xf>
    <xf numFmtId="0" fontId="4" fillId="0" borderId="0" xfId="0" applyFont="1" applyBorder="1" applyAlignment="1">
      <alignment horizontal="left" vertical="top" wrapText="1" readingOrder="1"/>
    </xf>
    <xf numFmtId="0" fontId="4" fillId="0" borderId="0" xfId="0" applyFont="1" applyAlignment="1">
      <alignment horizontal="left" vertical="center" wrapText="1"/>
    </xf>
    <xf numFmtId="0" fontId="7" fillId="0" borderId="0" xfId="0" applyFont="1" applyAlignment="1">
      <alignment horizontal="distributed" vertical="center" wrapText="1"/>
    </xf>
    <xf numFmtId="0" fontId="4" fillId="0" borderId="0" xfId="0" applyFont="1" applyAlignment="1">
      <alignment horizontal="left" vertical="center"/>
    </xf>
    <xf numFmtId="0" fontId="4" fillId="0" borderId="0" xfId="0" applyFont="1" applyAlignment="1">
      <alignment horizontal="distributed" vertical="center"/>
    </xf>
    <xf numFmtId="0" fontId="7" fillId="0" borderId="0" xfId="0" applyFont="1" applyAlignment="1">
      <alignment horizontal="distributed" vertical="center"/>
    </xf>
    <xf numFmtId="0" fontId="7" fillId="0" borderId="0" xfId="0" applyFont="1" applyBorder="1" applyAlignment="1">
      <alignment horizontal="left" vertical="top"/>
    </xf>
    <xf numFmtId="0" fontId="5" fillId="0" borderId="0" xfId="0" applyFont="1" applyAlignment="1">
      <alignment horizontal="left" vertical="top" wrapText="1"/>
    </xf>
    <xf numFmtId="0" fontId="5" fillId="0" borderId="0" xfId="0" applyFont="1" applyFill="1" applyAlignment="1">
      <alignment horizontal="left" vertical="top"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26" fillId="4" borderId="6" xfId="0" applyFont="1" applyFill="1" applyBorder="1" applyAlignment="1">
      <alignment horizontal="left" vertical="center" wrapText="1"/>
    </xf>
    <xf numFmtId="0" fontId="26" fillId="4" borderId="12" xfId="0" applyFont="1" applyFill="1" applyBorder="1" applyAlignment="1">
      <alignment horizontal="left" vertical="center"/>
    </xf>
    <xf numFmtId="0" fontId="26" fillId="4" borderId="7" xfId="0" applyFont="1" applyFill="1" applyBorder="1" applyAlignment="1">
      <alignment horizontal="left" vertical="center"/>
    </xf>
    <xf numFmtId="0" fontId="26" fillId="4" borderId="10" xfId="0" applyFont="1" applyFill="1" applyBorder="1" applyAlignment="1">
      <alignment horizontal="left" vertical="center"/>
    </xf>
    <xf numFmtId="0" fontId="26" fillId="4" borderId="13" xfId="0" applyFont="1" applyFill="1" applyBorder="1" applyAlignment="1">
      <alignment horizontal="left" vertical="center"/>
    </xf>
    <xf numFmtId="0" fontId="26" fillId="4" borderId="11" xfId="0" applyFont="1" applyFill="1" applyBorder="1" applyAlignment="1">
      <alignment horizontal="left" vertical="center"/>
    </xf>
    <xf numFmtId="38" fontId="7" fillId="0" borderId="6" xfId="1" applyFont="1" applyBorder="1" applyAlignment="1">
      <alignment horizontal="right" vertical="center"/>
    </xf>
    <xf numFmtId="38" fontId="7" fillId="0" borderId="12" xfId="1" applyFont="1" applyBorder="1" applyAlignment="1">
      <alignment horizontal="right" vertical="center"/>
    </xf>
    <xf numFmtId="38" fontId="7" fillId="0" borderId="10" xfId="1" applyFont="1" applyBorder="1" applyAlignment="1">
      <alignment horizontal="right" vertical="center"/>
    </xf>
    <xf numFmtId="38" fontId="7" fillId="0" borderId="13" xfId="1" applyFont="1" applyBorder="1" applyAlignment="1">
      <alignment horizontal="right" vertical="center"/>
    </xf>
    <xf numFmtId="0" fontId="4" fillId="0" borderId="8" xfId="0" applyFont="1" applyBorder="1" applyAlignment="1">
      <alignment horizontal="left" vertical="center"/>
    </xf>
    <xf numFmtId="0" fontId="5" fillId="0" borderId="6"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1" xfId="0" applyFont="1" applyFill="1" applyBorder="1" applyAlignment="1">
      <alignment horizontal="left" vertical="top" wrapText="1"/>
    </xf>
    <xf numFmtId="177" fontId="7" fillId="0" borderId="3" xfId="1" applyNumberFormat="1" applyFont="1" applyBorder="1" applyAlignment="1">
      <alignment horizontal="right" vertical="center"/>
    </xf>
    <xf numFmtId="177" fontId="7" fillId="0" borderId="4" xfId="1" applyNumberFormat="1" applyFont="1" applyBorder="1" applyAlignment="1">
      <alignment horizontal="right" vertical="center"/>
    </xf>
    <xf numFmtId="177" fontId="7" fillId="0" borderId="10" xfId="1" applyNumberFormat="1" applyFont="1" applyBorder="1" applyAlignment="1">
      <alignment horizontal="right" vertical="center"/>
    </xf>
    <xf numFmtId="177" fontId="7" fillId="0" borderId="13" xfId="1" applyNumberFormat="1" applyFont="1" applyBorder="1" applyAlignment="1">
      <alignment horizontal="right" vertical="center"/>
    </xf>
    <xf numFmtId="38" fontId="7" fillId="0" borderId="3" xfId="1" applyFont="1" applyBorder="1" applyAlignment="1">
      <alignment vertical="center"/>
    </xf>
    <xf numFmtId="38" fontId="7" fillId="0" borderId="4" xfId="1" applyFont="1" applyBorder="1" applyAlignment="1">
      <alignment vertical="center"/>
    </xf>
    <xf numFmtId="0" fontId="5" fillId="0" borderId="0" xfId="0" applyFont="1" applyAlignment="1">
      <alignment horizontal="distributed" vertical="center" wrapText="1"/>
    </xf>
    <xf numFmtId="0" fontId="5" fillId="0" borderId="0" xfId="0" applyFont="1" applyAlignment="1">
      <alignment horizontal="distributed" vertical="top"/>
    </xf>
    <xf numFmtId="0" fontId="5" fillId="0" borderId="0" xfId="0" applyFont="1" applyAlignment="1">
      <alignment horizontal="distributed" vertical="center"/>
    </xf>
    <xf numFmtId="0" fontId="5" fillId="0" borderId="0" xfId="0" applyFont="1" applyAlignment="1">
      <alignment horizontal="distributed"/>
    </xf>
    <xf numFmtId="38" fontId="5" fillId="0" borderId="0" xfId="1" applyFont="1" applyAlignment="1">
      <alignment horizontal="right" vertical="center"/>
    </xf>
    <xf numFmtId="177" fontId="7" fillId="0" borderId="8" xfId="1" applyNumberFormat="1" applyFont="1" applyBorder="1" applyAlignment="1">
      <alignment horizontal="right" vertical="center"/>
    </xf>
    <xf numFmtId="177" fontId="7" fillId="0" borderId="0" xfId="1" applyNumberFormat="1" applyFont="1" applyBorder="1" applyAlignment="1">
      <alignment horizontal="right" vertical="center"/>
    </xf>
    <xf numFmtId="38" fontId="42" fillId="0" borderId="58" xfId="1" applyFont="1" applyFill="1" applyBorder="1" applyAlignment="1">
      <alignment horizontal="right" vertical="center"/>
    </xf>
    <xf numFmtId="38" fontId="39" fillId="0" borderId="57" xfId="1" applyFont="1" applyFill="1" applyBorder="1" applyAlignment="1">
      <alignment horizontal="left" vertical="center" wrapText="1"/>
    </xf>
    <xf numFmtId="38" fontId="39" fillId="0" borderId="58" xfId="1" applyFont="1" applyFill="1" applyBorder="1" applyAlignment="1">
      <alignment horizontal="left" vertical="center" wrapText="1"/>
    </xf>
    <xf numFmtId="38" fontId="39" fillId="0" borderId="41" xfId="1" applyFont="1" applyFill="1" applyBorder="1" applyAlignment="1">
      <alignment horizontal="left" vertical="center" wrapText="1"/>
    </xf>
  </cellXfs>
  <cellStyles count="7">
    <cellStyle name="桁区切り" xfId="1" builtinId="6"/>
    <cellStyle name="桁区切り 2" xfId="4"/>
    <cellStyle name="桁区切り 3" xfId="3"/>
    <cellStyle name="標準" xfId="0" builtinId="0"/>
    <cellStyle name="標準 2" xfId="2"/>
    <cellStyle name="標準 3" xfId="5"/>
    <cellStyle name="標準 4" xfId="6"/>
  </cellStyles>
  <dxfs count="0"/>
  <tableStyles count="0" defaultTableStyle="TableStyleMedium2" defaultPivotStyle="PivotStyleLight16"/>
  <colors>
    <mruColors>
      <color rgb="FFF4FD83"/>
      <color rgb="FFCCFFCC"/>
      <color rgb="FFFFFF66"/>
      <color rgb="FFFFCCFF"/>
      <color rgb="FFFF99CC"/>
      <color rgb="FF000099"/>
      <color rgb="FFE2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135890</xdr:colOff>
      <xdr:row>47</xdr:row>
      <xdr:rowOff>9525</xdr:rowOff>
    </xdr:from>
    <xdr:to>
      <xdr:col>8</xdr:col>
      <xdr:colOff>506383</xdr:colOff>
      <xdr:row>50</xdr:row>
      <xdr:rowOff>9524</xdr:rowOff>
    </xdr:to>
    <xdr:pic>
      <xdr:nvPicPr>
        <xdr:cNvPr id="15" name="図 14" descr="logo_yoko_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690" y="8877300"/>
          <a:ext cx="5171093" cy="51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27333</xdr:colOff>
      <xdr:row>2</xdr:row>
      <xdr:rowOff>19464</xdr:rowOff>
    </xdr:from>
    <xdr:to>
      <xdr:col>28</xdr:col>
      <xdr:colOff>564046</xdr:colOff>
      <xdr:row>4</xdr:row>
      <xdr:rowOff>133765</xdr:rowOff>
    </xdr:to>
    <xdr:sp macro="" textlink="">
      <xdr:nvSpPr>
        <xdr:cNvPr id="2" name="角丸四角形 1"/>
        <xdr:cNvSpPr/>
      </xdr:nvSpPr>
      <xdr:spPr>
        <a:xfrm>
          <a:off x="27333" y="305214"/>
          <a:ext cx="8766313" cy="3333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貸借対照表</a:t>
          </a:r>
          <a:r>
            <a:rPr kumimoji="1" lang="ja-JP" altLang="en-US" sz="1200" b="1"/>
            <a:t>　～法人の財政状況を明らかにするもの</a:t>
          </a:r>
          <a:endParaRPr kumimoji="1" lang="en-US" altLang="ja-JP" sz="1200" b="1"/>
        </a:p>
      </xdr:txBody>
    </xdr:sp>
    <xdr:clientData/>
  </xdr:twoCellAnchor>
  <xdr:twoCellAnchor>
    <xdr:from>
      <xdr:col>1</xdr:col>
      <xdr:colOff>123825</xdr:colOff>
      <xdr:row>30</xdr:row>
      <xdr:rowOff>85725</xdr:rowOff>
    </xdr:from>
    <xdr:to>
      <xdr:col>1</xdr:col>
      <xdr:colOff>133350</xdr:colOff>
      <xdr:row>55</xdr:row>
      <xdr:rowOff>85725</xdr:rowOff>
    </xdr:to>
    <xdr:cxnSp macro="">
      <xdr:nvCxnSpPr>
        <xdr:cNvPr id="3" name="直線矢印コネクタ 2"/>
        <xdr:cNvCxnSpPr/>
      </xdr:nvCxnSpPr>
      <xdr:spPr>
        <a:xfrm flipH="1" flipV="1">
          <a:off x="361950" y="5133975"/>
          <a:ext cx="9525" cy="438150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124810</xdr:colOff>
      <xdr:row>16</xdr:row>
      <xdr:rowOff>59121</xdr:rowOff>
    </xdr:from>
    <xdr:to>
      <xdr:col>0</xdr:col>
      <xdr:colOff>132108</xdr:colOff>
      <xdr:row>51</xdr:row>
      <xdr:rowOff>101876</xdr:rowOff>
    </xdr:to>
    <xdr:cxnSp macro="">
      <xdr:nvCxnSpPr>
        <xdr:cNvPr id="4" name="直線矢印コネクタ 3"/>
        <xdr:cNvCxnSpPr/>
      </xdr:nvCxnSpPr>
      <xdr:spPr>
        <a:xfrm flipH="1" flipV="1">
          <a:off x="124810" y="2649921"/>
          <a:ext cx="7298" cy="6234005"/>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111672</xdr:colOff>
      <xdr:row>16</xdr:row>
      <xdr:rowOff>53839</xdr:rowOff>
    </xdr:from>
    <xdr:to>
      <xdr:col>2</xdr:col>
      <xdr:colOff>6627</xdr:colOff>
      <xdr:row>16</xdr:row>
      <xdr:rowOff>59121</xdr:rowOff>
    </xdr:to>
    <xdr:cxnSp macro="">
      <xdr:nvCxnSpPr>
        <xdr:cNvPr id="5" name="直線矢印コネクタ 4"/>
        <xdr:cNvCxnSpPr/>
      </xdr:nvCxnSpPr>
      <xdr:spPr>
        <a:xfrm flipH="1">
          <a:off x="111672" y="2644639"/>
          <a:ext cx="533130" cy="5282"/>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10027</xdr:colOff>
      <xdr:row>16</xdr:row>
      <xdr:rowOff>55145</xdr:rowOff>
    </xdr:from>
    <xdr:to>
      <xdr:col>28</xdr:col>
      <xdr:colOff>561978</xdr:colOff>
      <xdr:row>16</xdr:row>
      <xdr:rowOff>57150</xdr:rowOff>
    </xdr:to>
    <xdr:cxnSp macro="">
      <xdr:nvCxnSpPr>
        <xdr:cNvPr id="6" name="直線矢印コネクタ 5"/>
        <xdr:cNvCxnSpPr/>
      </xdr:nvCxnSpPr>
      <xdr:spPr>
        <a:xfrm flipH="1" flipV="1">
          <a:off x="8239627" y="2645945"/>
          <a:ext cx="551951" cy="2005"/>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552451</xdr:colOff>
      <xdr:row>16</xdr:row>
      <xdr:rowOff>80758</xdr:rowOff>
    </xdr:from>
    <xdr:to>
      <xdr:col>28</xdr:col>
      <xdr:colOff>554935</xdr:colOff>
      <xdr:row>51</xdr:row>
      <xdr:rowOff>91109</xdr:rowOff>
    </xdr:to>
    <xdr:cxnSp macro="">
      <xdr:nvCxnSpPr>
        <xdr:cNvPr id="7" name="直線矢印コネクタ 6"/>
        <xdr:cNvCxnSpPr/>
      </xdr:nvCxnSpPr>
      <xdr:spPr>
        <a:xfrm flipH="1" flipV="1">
          <a:off x="8782051" y="2671558"/>
          <a:ext cx="2484" cy="636352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55</xdr:row>
      <xdr:rowOff>49870</xdr:rowOff>
    </xdr:from>
    <xdr:to>
      <xdr:col>28</xdr:col>
      <xdr:colOff>381000</xdr:colOff>
      <xdr:row>55</xdr:row>
      <xdr:rowOff>49870</xdr:rowOff>
    </xdr:to>
    <xdr:cxnSp macro="">
      <xdr:nvCxnSpPr>
        <xdr:cNvPr id="8" name="直線矢印コネクタ 7"/>
        <xdr:cNvCxnSpPr/>
      </xdr:nvCxnSpPr>
      <xdr:spPr>
        <a:xfrm flipH="1">
          <a:off x="8229600" y="9641545"/>
          <a:ext cx="38100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237731</xdr:colOff>
      <xdr:row>23</xdr:row>
      <xdr:rowOff>110071</xdr:rowOff>
    </xdr:from>
    <xdr:to>
      <xdr:col>28</xdr:col>
      <xdr:colOff>389284</xdr:colOff>
      <xdr:row>23</xdr:row>
      <xdr:rowOff>111917</xdr:rowOff>
    </xdr:to>
    <xdr:cxnSp macro="">
      <xdr:nvCxnSpPr>
        <xdr:cNvPr id="9" name="直線矢印コネクタ 8"/>
        <xdr:cNvCxnSpPr/>
      </xdr:nvCxnSpPr>
      <xdr:spPr>
        <a:xfrm flipH="1">
          <a:off x="8229206" y="4101046"/>
          <a:ext cx="389678" cy="184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364435</xdr:colOff>
      <xdr:row>23</xdr:row>
      <xdr:rowOff>107673</xdr:rowOff>
    </xdr:from>
    <xdr:to>
      <xdr:col>28</xdr:col>
      <xdr:colOff>364436</xdr:colOff>
      <xdr:row>55</xdr:row>
      <xdr:rowOff>41414</xdr:rowOff>
    </xdr:to>
    <xdr:cxnSp macro="">
      <xdr:nvCxnSpPr>
        <xdr:cNvPr id="10" name="直線矢印コネクタ 9"/>
        <xdr:cNvCxnSpPr/>
      </xdr:nvCxnSpPr>
      <xdr:spPr>
        <a:xfrm flipH="1" flipV="1">
          <a:off x="8594035" y="4098648"/>
          <a:ext cx="1" cy="5534441"/>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124238</xdr:rowOff>
    </xdr:from>
    <xdr:to>
      <xdr:col>15</xdr:col>
      <xdr:colOff>82826</xdr:colOff>
      <xdr:row>11</xdr:row>
      <xdr:rowOff>66260</xdr:rowOff>
    </xdr:to>
    <xdr:sp macro="" textlink="">
      <xdr:nvSpPr>
        <xdr:cNvPr id="11" name="正方形/長方形 10"/>
        <xdr:cNvSpPr/>
      </xdr:nvSpPr>
      <xdr:spPr>
        <a:xfrm>
          <a:off x="0" y="800513"/>
          <a:ext cx="4940576" cy="970722"/>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45</xdr:row>
      <xdr:rowOff>66675</xdr:rowOff>
    </xdr:from>
    <xdr:to>
      <xdr:col>28</xdr:col>
      <xdr:colOff>209551</xdr:colOff>
      <xdr:row>45</xdr:row>
      <xdr:rowOff>66675</xdr:rowOff>
    </xdr:to>
    <xdr:cxnSp macro="">
      <xdr:nvCxnSpPr>
        <xdr:cNvPr id="12" name="直線矢印コネクタ 11"/>
        <xdr:cNvCxnSpPr/>
      </xdr:nvCxnSpPr>
      <xdr:spPr>
        <a:xfrm flipH="1">
          <a:off x="8229600" y="7943850"/>
          <a:ext cx="209551"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214563</xdr:colOff>
      <xdr:row>45</xdr:row>
      <xdr:rowOff>62667</xdr:rowOff>
    </xdr:from>
    <xdr:to>
      <xdr:col>28</xdr:col>
      <xdr:colOff>214563</xdr:colOff>
      <xdr:row>59</xdr:row>
      <xdr:rowOff>33131</xdr:rowOff>
    </xdr:to>
    <xdr:cxnSp macro="">
      <xdr:nvCxnSpPr>
        <xdr:cNvPr id="13" name="直線矢印コネクタ 12"/>
        <xdr:cNvCxnSpPr/>
      </xdr:nvCxnSpPr>
      <xdr:spPr>
        <a:xfrm flipV="1">
          <a:off x="8444163" y="7939842"/>
          <a:ext cx="0" cy="2332664"/>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131379</xdr:colOff>
      <xdr:row>51</xdr:row>
      <xdr:rowOff>83242</xdr:rowOff>
    </xdr:from>
    <xdr:to>
      <xdr:col>2</xdr:col>
      <xdr:colOff>9525</xdr:colOff>
      <xdr:row>51</xdr:row>
      <xdr:rowOff>91965</xdr:rowOff>
    </xdr:to>
    <xdr:cxnSp macro="">
      <xdr:nvCxnSpPr>
        <xdr:cNvPr id="14" name="直線矢印コネクタ 13"/>
        <xdr:cNvCxnSpPr/>
      </xdr:nvCxnSpPr>
      <xdr:spPr>
        <a:xfrm flipV="1">
          <a:off x="131379" y="8865292"/>
          <a:ext cx="516321" cy="8723"/>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55</xdr:row>
      <xdr:rowOff>95250</xdr:rowOff>
    </xdr:from>
    <xdr:to>
      <xdr:col>2</xdr:col>
      <xdr:colOff>28575</xdr:colOff>
      <xdr:row>55</xdr:row>
      <xdr:rowOff>95250</xdr:rowOff>
    </xdr:to>
    <xdr:cxnSp macro="">
      <xdr:nvCxnSpPr>
        <xdr:cNvPr id="15" name="直線矢印コネクタ 14"/>
        <xdr:cNvCxnSpPr/>
      </xdr:nvCxnSpPr>
      <xdr:spPr>
        <a:xfrm>
          <a:off x="361950" y="9525000"/>
          <a:ext cx="30480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51</xdr:row>
      <xdr:rowOff>55144</xdr:rowOff>
    </xdr:from>
    <xdr:to>
      <xdr:col>28</xdr:col>
      <xdr:colOff>561474</xdr:colOff>
      <xdr:row>51</xdr:row>
      <xdr:rowOff>58153</xdr:rowOff>
    </xdr:to>
    <xdr:cxnSp macro="">
      <xdr:nvCxnSpPr>
        <xdr:cNvPr id="16" name="直線矢印コネクタ 15"/>
        <xdr:cNvCxnSpPr/>
      </xdr:nvCxnSpPr>
      <xdr:spPr>
        <a:xfrm flipH="1">
          <a:off x="8229600" y="8999119"/>
          <a:ext cx="561474" cy="3009"/>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59</xdr:row>
      <xdr:rowOff>28575</xdr:rowOff>
    </xdr:from>
    <xdr:to>
      <xdr:col>28</xdr:col>
      <xdr:colOff>228601</xdr:colOff>
      <xdr:row>59</xdr:row>
      <xdr:rowOff>29766</xdr:rowOff>
    </xdr:to>
    <xdr:cxnSp macro="">
      <xdr:nvCxnSpPr>
        <xdr:cNvPr id="17" name="直線矢印コネクタ 16"/>
        <xdr:cNvCxnSpPr/>
      </xdr:nvCxnSpPr>
      <xdr:spPr>
        <a:xfrm flipH="1">
          <a:off x="8229600" y="10267950"/>
          <a:ext cx="228601" cy="1191"/>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119683</xdr:colOff>
      <xdr:row>30</xdr:row>
      <xdr:rowOff>83242</xdr:rowOff>
    </xdr:from>
    <xdr:to>
      <xdr:col>1</xdr:col>
      <xdr:colOff>361950</xdr:colOff>
      <xdr:row>30</xdr:row>
      <xdr:rowOff>85725</xdr:rowOff>
    </xdr:to>
    <xdr:cxnSp macro="">
      <xdr:nvCxnSpPr>
        <xdr:cNvPr id="18" name="直線矢印コネクタ 17"/>
        <xdr:cNvCxnSpPr/>
      </xdr:nvCxnSpPr>
      <xdr:spPr>
        <a:xfrm flipH="1" flipV="1">
          <a:off x="357808" y="5131492"/>
          <a:ext cx="242267" cy="2483"/>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xdr:row>
      <xdr:rowOff>0</xdr:rowOff>
    </xdr:from>
    <xdr:to>
      <xdr:col>26</xdr:col>
      <xdr:colOff>209550</xdr:colOff>
      <xdr:row>2</xdr:row>
      <xdr:rowOff>152399</xdr:rowOff>
    </xdr:to>
    <xdr:sp macro="" textlink="">
      <xdr:nvSpPr>
        <xdr:cNvPr id="2" name="角丸四角形 1"/>
        <xdr:cNvSpPr/>
      </xdr:nvSpPr>
      <xdr:spPr>
        <a:xfrm>
          <a:off x="1" y="171450"/>
          <a:ext cx="9010649" cy="3238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損益計算書　</a:t>
          </a:r>
          <a:r>
            <a:rPr kumimoji="1" lang="ja-JP" altLang="en-US" sz="1200" b="1"/>
            <a:t>～法人の運営状況を明らかにするもの</a:t>
          </a:r>
          <a:endParaRPr kumimoji="1" lang="en-US" altLang="ja-JP" sz="1200" b="1"/>
        </a:p>
      </xdr:txBody>
    </xdr:sp>
    <xdr:clientData/>
  </xdr:twoCellAnchor>
  <xdr:twoCellAnchor>
    <xdr:from>
      <xdr:col>5</xdr:col>
      <xdr:colOff>190501</xdr:colOff>
      <xdr:row>56</xdr:row>
      <xdr:rowOff>85725</xdr:rowOff>
    </xdr:from>
    <xdr:to>
      <xdr:col>7</xdr:col>
      <xdr:colOff>19050</xdr:colOff>
      <xdr:row>58</xdr:row>
      <xdr:rowOff>0</xdr:rowOff>
    </xdr:to>
    <xdr:sp macro="" textlink="">
      <xdr:nvSpPr>
        <xdr:cNvPr id="3" name="下矢印 2"/>
        <xdr:cNvSpPr/>
      </xdr:nvSpPr>
      <xdr:spPr>
        <a:xfrm>
          <a:off x="1495426" y="9677400"/>
          <a:ext cx="1266824"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56</xdr:row>
      <xdr:rowOff>38100</xdr:rowOff>
    </xdr:from>
    <xdr:to>
      <xdr:col>22</xdr:col>
      <xdr:colOff>19050</xdr:colOff>
      <xdr:row>56</xdr:row>
      <xdr:rowOff>47625</xdr:rowOff>
    </xdr:to>
    <xdr:cxnSp macro="">
      <xdr:nvCxnSpPr>
        <xdr:cNvPr id="4" name="直線コネクタ 3"/>
        <xdr:cNvCxnSpPr/>
      </xdr:nvCxnSpPr>
      <xdr:spPr>
        <a:xfrm flipV="1">
          <a:off x="19050" y="9629775"/>
          <a:ext cx="6276975" cy="9525"/>
        </a:xfrm>
        <a:prstGeom prst="line">
          <a:avLst/>
        </a:prstGeom>
        <a:ln w="57150" cmpd="thickThin">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58</xdr:row>
      <xdr:rowOff>9524</xdr:rowOff>
    </xdr:from>
    <xdr:to>
      <xdr:col>15</xdr:col>
      <xdr:colOff>200026</xdr:colOff>
      <xdr:row>60</xdr:row>
      <xdr:rowOff>9525</xdr:rowOff>
    </xdr:to>
    <xdr:sp macro="" textlink="">
      <xdr:nvSpPr>
        <xdr:cNvPr id="5" name="角丸四角形 4"/>
        <xdr:cNvSpPr/>
      </xdr:nvSpPr>
      <xdr:spPr>
        <a:xfrm>
          <a:off x="123825" y="9944099"/>
          <a:ext cx="4572001" cy="342901"/>
        </a:xfrm>
        <a:prstGeom prst="roundRect">
          <a:avLst/>
        </a:prstGeom>
        <a:solidFill>
          <a:srgbClr val="FFFF66"/>
        </a:solidFill>
        <a:ln>
          <a:solidFill>
            <a:schemeClr val="bg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　</a:t>
          </a:r>
          <a:r>
            <a:rPr kumimoji="1" lang="ja-JP" altLang="en-US" sz="1000" b="1">
              <a:solidFill>
                <a:sysClr val="windowText" lastClr="000000"/>
              </a:solidFill>
            </a:rPr>
            <a:t>「利益の処分に関する書類」</a:t>
          </a:r>
          <a:r>
            <a:rPr kumimoji="1" lang="ja-JP" altLang="en-US" sz="1000">
              <a:solidFill>
                <a:sysClr val="windowText" lastClr="000000"/>
              </a:solidFill>
            </a:rPr>
            <a:t>で解説します。　（ </a:t>
          </a:r>
          <a:r>
            <a:rPr kumimoji="1" lang="en-US" altLang="ja-JP" sz="1050">
              <a:solidFill>
                <a:sysClr val="windowText" lastClr="000000"/>
              </a:solidFill>
            </a:rPr>
            <a:t>P5</a:t>
          </a:r>
          <a:r>
            <a:rPr kumimoji="1" lang="ja-JP" altLang="en-US" sz="1000">
              <a:solidFill>
                <a:sysClr val="windowText" lastClr="000000"/>
              </a:solidFill>
            </a:rPr>
            <a:t>参照 </a:t>
          </a:r>
          <a:r>
            <a:rPr kumimoji="1" lang="ja-JP" altLang="en-US" sz="1050">
              <a:solidFill>
                <a:sysClr val="windowText" lastClr="000000"/>
              </a:solidFill>
            </a:rPr>
            <a:t> </a:t>
          </a:r>
          <a:r>
            <a:rPr kumimoji="1" lang="ja-JP" altLang="en-US" sz="1000">
              <a:solidFill>
                <a:sysClr val="windowText" lastClr="000000"/>
              </a:solidFill>
            </a:rPr>
            <a:t>）</a:t>
          </a:r>
        </a:p>
      </xdr:txBody>
    </xdr:sp>
    <xdr:clientData/>
  </xdr:twoCellAnchor>
  <xdr:twoCellAnchor>
    <xdr:from>
      <xdr:col>22</xdr:col>
      <xdr:colOff>38100</xdr:colOff>
      <xdr:row>19</xdr:row>
      <xdr:rowOff>19050</xdr:rowOff>
    </xdr:from>
    <xdr:to>
      <xdr:col>22</xdr:col>
      <xdr:colOff>83819</xdr:colOff>
      <xdr:row>20</xdr:row>
      <xdr:rowOff>161925</xdr:rowOff>
    </xdr:to>
    <xdr:sp macro="" textlink="">
      <xdr:nvSpPr>
        <xdr:cNvPr id="6" name="右大かっこ 5"/>
        <xdr:cNvSpPr/>
      </xdr:nvSpPr>
      <xdr:spPr>
        <a:xfrm>
          <a:off x="6315075" y="3448050"/>
          <a:ext cx="45719" cy="3143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28</xdr:row>
      <xdr:rowOff>28575</xdr:rowOff>
    </xdr:from>
    <xdr:to>
      <xdr:col>22</xdr:col>
      <xdr:colOff>93344</xdr:colOff>
      <xdr:row>34</xdr:row>
      <xdr:rowOff>0</xdr:rowOff>
    </xdr:to>
    <xdr:sp macro="" textlink="">
      <xdr:nvSpPr>
        <xdr:cNvPr id="7" name="右大かっこ 6"/>
        <xdr:cNvSpPr/>
      </xdr:nvSpPr>
      <xdr:spPr>
        <a:xfrm>
          <a:off x="6324600" y="5276850"/>
          <a:ext cx="45719" cy="10001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xdr:row>
      <xdr:rowOff>114301</xdr:rowOff>
    </xdr:from>
    <xdr:to>
      <xdr:col>22</xdr:col>
      <xdr:colOff>76200</xdr:colOff>
      <xdr:row>10</xdr:row>
      <xdr:rowOff>47625</xdr:rowOff>
    </xdr:to>
    <xdr:sp macro="" textlink="">
      <xdr:nvSpPr>
        <xdr:cNvPr id="8" name="正方形/長方形 7"/>
        <xdr:cNvSpPr/>
      </xdr:nvSpPr>
      <xdr:spPr>
        <a:xfrm>
          <a:off x="0" y="628651"/>
          <a:ext cx="6353175" cy="1133474"/>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131776</xdr:colOff>
      <xdr:row>17</xdr:row>
      <xdr:rowOff>19050</xdr:rowOff>
    </xdr:from>
    <xdr:to>
      <xdr:col>12</xdr:col>
      <xdr:colOff>166687</xdr:colOff>
      <xdr:row>46</xdr:row>
      <xdr:rowOff>219074</xdr:rowOff>
    </xdr:to>
    <xdr:cxnSp macro="">
      <xdr:nvCxnSpPr>
        <xdr:cNvPr id="22" name="直線矢印コネクタ 21"/>
        <xdr:cNvCxnSpPr>
          <a:endCxn id="5" idx="0"/>
        </xdr:cNvCxnSpPr>
      </xdr:nvCxnSpPr>
      <xdr:spPr>
        <a:xfrm>
          <a:off x="6361126" y="3038475"/>
          <a:ext cx="34911" cy="6334124"/>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47</xdr:row>
      <xdr:rowOff>152400</xdr:rowOff>
    </xdr:from>
    <xdr:to>
      <xdr:col>8</xdr:col>
      <xdr:colOff>361950</xdr:colOff>
      <xdr:row>47</xdr:row>
      <xdr:rowOff>152400</xdr:rowOff>
    </xdr:to>
    <xdr:cxnSp macro="">
      <xdr:nvCxnSpPr>
        <xdr:cNvPr id="10" name="直線矢印コネクタ 9"/>
        <xdr:cNvCxnSpPr/>
      </xdr:nvCxnSpPr>
      <xdr:spPr>
        <a:xfrm>
          <a:off x="4514850" y="9525000"/>
          <a:ext cx="36195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19</xdr:row>
      <xdr:rowOff>200025</xdr:rowOff>
    </xdr:from>
    <xdr:to>
      <xdr:col>16</xdr:col>
      <xdr:colOff>200025</xdr:colOff>
      <xdr:row>21</xdr:row>
      <xdr:rowOff>121875</xdr:rowOff>
    </xdr:to>
    <xdr:sp macro="" textlink="">
      <xdr:nvSpPr>
        <xdr:cNvPr id="2" name="角丸四角形 1"/>
        <xdr:cNvSpPr/>
      </xdr:nvSpPr>
      <xdr:spPr>
        <a:xfrm>
          <a:off x="4600575" y="3657600"/>
          <a:ext cx="2790825"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業務活動による資金利用　１千万円</a:t>
          </a:r>
          <a:endParaRPr kumimoji="1" lang="en-US" altLang="ja-JP" sz="1000" b="1"/>
        </a:p>
        <a:p>
          <a:pPr algn="l"/>
          <a:endParaRPr kumimoji="1" lang="ja-JP" altLang="en-US" sz="1100"/>
        </a:p>
      </xdr:txBody>
    </xdr:sp>
    <xdr:clientData/>
  </xdr:twoCellAnchor>
  <xdr:twoCellAnchor>
    <xdr:from>
      <xdr:col>8</xdr:col>
      <xdr:colOff>342900</xdr:colOff>
      <xdr:row>37</xdr:row>
      <xdr:rowOff>123825</xdr:rowOff>
    </xdr:from>
    <xdr:to>
      <xdr:col>16</xdr:col>
      <xdr:colOff>171450</xdr:colOff>
      <xdr:row>39</xdr:row>
      <xdr:rowOff>45675</xdr:rowOff>
    </xdr:to>
    <xdr:sp macro="" textlink="">
      <xdr:nvSpPr>
        <xdr:cNvPr id="4" name="角丸四角形 3"/>
        <xdr:cNvSpPr/>
      </xdr:nvSpPr>
      <xdr:spPr>
        <a:xfrm>
          <a:off x="4857750" y="7305675"/>
          <a:ext cx="3038475"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投資活動への資金利用　▲１億２百万円</a:t>
          </a:r>
          <a:endParaRPr kumimoji="1" lang="ja-JP" altLang="en-US" sz="1100" b="1"/>
        </a:p>
      </xdr:txBody>
    </xdr:sp>
    <xdr:clientData/>
  </xdr:twoCellAnchor>
  <xdr:twoCellAnchor>
    <xdr:from>
      <xdr:col>8</xdr:col>
      <xdr:colOff>361949</xdr:colOff>
      <xdr:row>46</xdr:row>
      <xdr:rowOff>219074</xdr:rowOff>
    </xdr:from>
    <xdr:to>
      <xdr:col>16</xdr:col>
      <xdr:colOff>190499</xdr:colOff>
      <xdr:row>49</xdr:row>
      <xdr:rowOff>142874</xdr:rowOff>
    </xdr:to>
    <xdr:sp macro="" textlink="">
      <xdr:nvSpPr>
        <xdr:cNvPr id="5" name="角丸四角形 4"/>
        <xdr:cNvSpPr/>
      </xdr:nvSpPr>
      <xdr:spPr>
        <a:xfrm>
          <a:off x="4876799" y="9372599"/>
          <a:ext cx="3038475" cy="581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令和元年度キャッシュ減少額</a:t>
          </a:r>
          <a:endParaRPr kumimoji="1" lang="en-US" altLang="ja-JP" sz="900" b="1"/>
        </a:p>
        <a:p>
          <a:pPr algn="ctr"/>
          <a:r>
            <a:rPr kumimoji="1" lang="ja-JP" altLang="en-US" sz="900" b="1"/>
            <a:t>１億６千４百万円</a:t>
          </a:r>
          <a:endParaRPr kumimoji="1" lang="en-US" altLang="ja-JP" sz="900" b="1"/>
        </a:p>
      </xdr:txBody>
    </xdr:sp>
    <xdr:clientData/>
  </xdr:twoCellAnchor>
  <xdr:twoCellAnchor>
    <xdr:from>
      <xdr:col>8</xdr:col>
      <xdr:colOff>9525</xdr:colOff>
      <xdr:row>15</xdr:row>
      <xdr:rowOff>152400</xdr:rowOff>
    </xdr:from>
    <xdr:to>
      <xdr:col>10</xdr:col>
      <xdr:colOff>129450</xdr:colOff>
      <xdr:row>15</xdr:row>
      <xdr:rowOff>152400</xdr:rowOff>
    </xdr:to>
    <xdr:cxnSp macro="">
      <xdr:nvCxnSpPr>
        <xdr:cNvPr id="7" name="直線矢印コネクタ 6"/>
        <xdr:cNvCxnSpPr/>
      </xdr:nvCxnSpPr>
      <xdr:spPr>
        <a:xfrm>
          <a:off x="4524375" y="2733675"/>
          <a:ext cx="72000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35</xdr:row>
      <xdr:rowOff>102824</xdr:rowOff>
    </xdr:from>
    <xdr:to>
      <xdr:col>10</xdr:col>
      <xdr:colOff>161926</xdr:colOff>
      <xdr:row>35</xdr:row>
      <xdr:rowOff>102824</xdr:rowOff>
    </xdr:to>
    <xdr:cxnSp macro="">
      <xdr:nvCxnSpPr>
        <xdr:cNvPr id="9" name="直線矢印コネクタ 8"/>
        <xdr:cNvCxnSpPr/>
      </xdr:nvCxnSpPr>
      <xdr:spPr>
        <a:xfrm flipV="1">
          <a:off x="4533900" y="6627449"/>
          <a:ext cx="74295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133351</xdr:colOff>
      <xdr:row>15</xdr:row>
      <xdr:rowOff>28574</xdr:rowOff>
    </xdr:from>
    <xdr:to>
      <xdr:col>15</xdr:col>
      <xdr:colOff>120676</xdr:colOff>
      <xdr:row>18</xdr:row>
      <xdr:rowOff>123825</xdr:rowOff>
    </xdr:to>
    <xdr:sp macro="" textlink="">
      <xdr:nvSpPr>
        <xdr:cNvPr id="19" name="正方形/長方形 18"/>
        <xdr:cNvSpPr/>
      </xdr:nvSpPr>
      <xdr:spPr>
        <a:xfrm>
          <a:off x="5248276" y="2609849"/>
          <a:ext cx="2340000" cy="752476"/>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rPr>
            <a:t>【</a:t>
          </a:r>
          <a:r>
            <a:rPr kumimoji="1" lang="ja-JP" altLang="en-US" sz="900" b="1">
              <a:solidFill>
                <a:sysClr val="windowText" lastClr="000000"/>
              </a:solidFill>
            </a:rPr>
            <a:t>業務活動</a:t>
          </a:r>
          <a:r>
            <a:rPr kumimoji="1" lang="en-US" altLang="ja-JP" sz="900" b="1">
              <a:solidFill>
                <a:sysClr val="windowText" lastClr="000000"/>
              </a:solidFill>
            </a:rPr>
            <a:t>】</a:t>
          </a:r>
          <a:endParaRPr kumimoji="1" lang="en-US" altLang="ja-JP" sz="900">
            <a:solidFill>
              <a:sysClr val="windowText" lastClr="000000"/>
            </a:solidFill>
          </a:endParaRPr>
        </a:p>
        <a:p>
          <a:pPr algn="l"/>
          <a:r>
            <a:rPr kumimoji="1" lang="ja-JP" altLang="en-US" sz="900">
              <a:solidFill>
                <a:sysClr val="windowText" lastClr="000000"/>
              </a:solidFill>
            </a:rPr>
            <a:t>・研究収入や研究経費、人件費等、業務活動に伴う資金の出入りを表すもの</a:t>
          </a:r>
        </a:p>
      </xdr:txBody>
    </xdr:sp>
    <xdr:clientData/>
  </xdr:twoCellAnchor>
  <xdr:twoCellAnchor>
    <xdr:from>
      <xdr:col>10</xdr:col>
      <xdr:colOff>152401</xdr:colOff>
      <xdr:row>33</xdr:row>
      <xdr:rowOff>0</xdr:rowOff>
    </xdr:from>
    <xdr:to>
      <xdr:col>15</xdr:col>
      <xdr:colOff>139726</xdr:colOff>
      <xdr:row>36</xdr:row>
      <xdr:rowOff>215173</xdr:rowOff>
    </xdr:to>
    <xdr:sp macro="" textlink="">
      <xdr:nvSpPr>
        <xdr:cNvPr id="21" name="正方形/長方形 20"/>
        <xdr:cNvSpPr/>
      </xdr:nvSpPr>
      <xdr:spPr>
        <a:xfrm>
          <a:off x="4781551" y="6524625"/>
          <a:ext cx="2120925" cy="872398"/>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投資活動</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・固定資産の取得や売却、投資資産の取得や売却等、投資活動に伴う資金の出入りを表すもの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190500</xdr:colOff>
      <xdr:row>0</xdr:row>
      <xdr:rowOff>133350</xdr:rowOff>
    </xdr:from>
    <xdr:to>
      <xdr:col>15</xdr:col>
      <xdr:colOff>152400</xdr:colOff>
      <xdr:row>2</xdr:row>
      <xdr:rowOff>152400</xdr:rowOff>
    </xdr:to>
    <xdr:sp macro="" textlink="">
      <xdr:nvSpPr>
        <xdr:cNvPr id="29" name="角丸四角形 28"/>
        <xdr:cNvSpPr/>
      </xdr:nvSpPr>
      <xdr:spPr>
        <a:xfrm>
          <a:off x="190500" y="133350"/>
          <a:ext cx="742950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キャッシュ・フロー計算書　</a:t>
          </a:r>
          <a:r>
            <a:rPr kumimoji="1" lang="ja-JP" altLang="en-US" sz="1200" b="1"/>
            <a:t>～現金の出し入れを明らかにするもの</a:t>
          </a:r>
          <a:endParaRPr kumimoji="1" lang="en-US" altLang="ja-JP" sz="1200" b="1"/>
        </a:p>
      </xdr:txBody>
    </xdr:sp>
    <xdr:clientData/>
  </xdr:twoCellAnchor>
  <xdr:twoCellAnchor>
    <xdr:from>
      <xdr:col>0</xdr:col>
      <xdr:colOff>209550</xdr:colOff>
      <xdr:row>4</xdr:row>
      <xdr:rowOff>85725</xdr:rowOff>
    </xdr:from>
    <xdr:to>
      <xdr:col>8</xdr:col>
      <xdr:colOff>95250</xdr:colOff>
      <xdr:row>10</xdr:row>
      <xdr:rowOff>123825</xdr:rowOff>
    </xdr:to>
    <xdr:sp macro="" textlink="">
      <xdr:nvSpPr>
        <xdr:cNvPr id="13" name="正方形/長方形 12"/>
        <xdr:cNvSpPr/>
      </xdr:nvSpPr>
      <xdr:spPr>
        <a:xfrm>
          <a:off x="209550" y="771525"/>
          <a:ext cx="4400550" cy="10668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40</xdr:row>
      <xdr:rowOff>209550</xdr:rowOff>
    </xdr:from>
    <xdr:to>
      <xdr:col>15</xdr:col>
      <xdr:colOff>149250</xdr:colOff>
      <xdr:row>43</xdr:row>
      <xdr:rowOff>152400</xdr:rowOff>
    </xdr:to>
    <xdr:sp macro="" textlink="">
      <xdr:nvSpPr>
        <xdr:cNvPr id="26" name="正方形/長方形 25"/>
        <xdr:cNvSpPr/>
      </xdr:nvSpPr>
      <xdr:spPr>
        <a:xfrm>
          <a:off x="5276850" y="7829550"/>
          <a:ext cx="2340000" cy="600075"/>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財務活動</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・借入金による資金の調達や返済等、財務活動に伴う資金の出入りを表すもの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323850</xdr:colOff>
      <xdr:row>44</xdr:row>
      <xdr:rowOff>19050</xdr:rowOff>
    </xdr:from>
    <xdr:to>
      <xdr:col>16</xdr:col>
      <xdr:colOff>180975</xdr:colOff>
      <xdr:row>45</xdr:row>
      <xdr:rowOff>159975</xdr:rowOff>
    </xdr:to>
    <xdr:sp macro="" textlink="">
      <xdr:nvSpPr>
        <xdr:cNvPr id="28" name="角丸四角形 27"/>
        <xdr:cNvSpPr/>
      </xdr:nvSpPr>
      <xdr:spPr>
        <a:xfrm>
          <a:off x="4838700" y="8734425"/>
          <a:ext cx="306705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財務活動への資金利用　▲７千２百万円</a:t>
          </a:r>
          <a:endParaRPr kumimoji="1" lang="ja-JP" altLang="en-US" sz="1100" b="1"/>
        </a:p>
      </xdr:txBody>
    </xdr:sp>
    <xdr:clientData/>
  </xdr:twoCellAnchor>
  <xdr:twoCellAnchor>
    <xdr:from>
      <xdr:col>8</xdr:col>
      <xdr:colOff>19050</xdr:colOff>
      <xdr:row>42</xdr:row>
      <xdr:rowOff>104775</xdr:rowOff>
    </xdr:from>
    <xdr:to>
      <xdr:col>10</xdr:col>
      <xdr:colOff>161926</xdr:colOff>
      <xdr:row>42</xdr:row>
      <xdr:rowOff>104775</xdr:rowOff>
    </xdr:to>
    <xdr:cxnSp macro="">
      <xdr:nvCxnSpPr>
        <xdr:cNvPr id="30" name="直線矢印コネクタ 29"/>
        <xdr:cNvCxnSpPr/>
      </xdr:nvCxnSpPr>
      <xdr:spPr>
        <a:xfrm flipV="1">
          <a:off x="4533900" y="8162925"/>
          <a:ext cx="74295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19051</xdr:colOff>
      <xdr:row>0</xdr:row>
      <xdr:rowOff>152400</xdr:rowOff>
    </xdr:from>
    <xdr:to>
      <xdr:col>17</xdr:col>
      <xdr:colOff>179294</xdr:colOff>
      <xdr:row>3</xdr:row>
      <xdr:rowOff>9526</xdr:rowOff>
    </xdr:to>
    <xdr:sp macro="" textlink="">
      <xdr:nvSpPr>
        <xdr:cNvPr id="4" name="角丸四角形 3"/>
        <xdr:cNvSpPr/>
      </xdr:nvSpPr>
      <xdr:spPr>
        <a:xfrm>
          <a:off x="19051" y="152400"/>
          <a:ext cx="7684993" cy="3714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利益の処分に関する書類　</a:t>
          </a:r>
          <a:r>
            <a:rPr kumimoji="1" lang="ja-JP" altLang="en-US" sz="1200" b="1"/>
            <a:t>～利益をどのように処分したかを示すもの</a:t>
          </a:r>
          <a:endParaRPr kumimoji="1" lang="en-US" altLang="ja-JP" sz="1200" b="1"/>
        </a:p>
      </xdr:txBody>
    </xdr:sp>
    <xdr:clientData/>
  </xdr:twoCellAnchor>
  <xdr:twoCellAnchor>
    <xdr:from>
      <xdr:col>13</xdr:col>
      <xdr:colOff>452160</xdr:colOff>
      <xdr:row>35</xdr:row>
      <xdr:rowOff>11206</xdr:rowOff>
    </xdr:from>
    <xdr:to>
      <xdr:col>17</xdr:col>
      <xdr:colOff>179297</xdr:colOff>
      <xdr:row>45</xdr:row>
      <xdr:rowOff>22413</xdr:rowOff>
    </xdr:to>
    <xdr:grpSp>
      <xdr:nvGrpSpPr>
        <xdr:cNvPr id="7" name="グループ化 6"/>
        <xdr:cNvGrpSpPr/>
      </xdr:nvGrpSpPr>
      <xdr:grpSpPr>
        <a:xfrm>
          <a:off x="5248278" y="6232712"/>
          <a:ext cx="2201395" cy="1723466"/>
          <a:chOff x="4284358" y="3651308"/>
          <a:chExt cx="1393497" cy="828300"/>
        </a:xfrm>
      </xdr:grpSpPr>
      <xdr:sp macro="" textlink="">
        <xdr:nvSpPr>
          <xdr:cNvPr id="8" name="角丸四角形 7"/>
          <xdr:cNvSpPr/>
        </xdr:nvSpPr>
        <xdr:spPr>
          <a:xfrm>
            <a:off x="4284358" y="3651308"/>
            <a:ext cx="1393497" cy="828300"/>
          </a:xfrm>
          <a:prstGeom prst="roundRect">
            <a:avLst/>
          </a:prstGeom>
          <a:solidFill>
            <a:schemeClr val="accent6">
              <a:lumMod val="40000"/>
              <a:lumOff val="60000"/>
            </a:schemeClr>
          </a:solidFill>
          <a:ln>
            <a:solidFill>
              <a:schemeClr val="tx2">
                <a:lumMod val="40000"/>
                <a:lumOff val="6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ctr"/>
            <a:r>
              <a:rPr kumimoji="1" lang="ja-JP" altLang="en-US" sz="1100" b="1" u="sng">
                <a:solidFill>
                  <a:sysClr val="windowText" lastClr="000000"/>
                </a:solidFill>
              </a:rPr>
              <a:t>次期中期目標期間繰越額</a:t>
            </a:r>
            <a:endParaRPr kumimoji="1" lang="en-US" altLang="ja-JP" sz="1100" b="1" u="sng">
              <a:solidFill>
                <a:sysClr val="windowText" lastClr="000000"/>
              </a:solidFill>
            </a:endParaRPr>
          </a:p>
          <a:p>
            <a:pPr algn="ctr"/>
            <a:endParaRPr kumimoji="1" lang="en-US" altLang="ja-JP" sz="1100" b="1">
              <a:solidFill>
                <a:sysClr val="windowText" lastClr="000000"/>
              </a:solidFill>
            </a:endParaRPr>
          </a:p>
          <a:p>
            <a:pPr algn="ctr"/>
            <a:endParaRPr kumimoji="1" lang="en-US" altLang="ja-JP" sz="1100" b="1">
              <a:solidFill>
                <a:sysClr val="windowText" lastClr="000000"/>
              </a:solidFill>
            </a:endParaRPr>
          </a:p>
          <a:p>
            <a:pPr algn="ctr"/>
            <a:r>
              <a:rPr kumimoji="1" lang="ja-JP" altLang="en-US" sz="1100" b="1">
                <a:solidFill>
                  <a:sysClr val="windowText" lastClr="000000"/>
                </a:solidFill>
              </a:rPr>
              <a:t>・次期中期目標期間（令和２年度</a:t>
            </a:r>
            <a:endParaRPr kumimoji="1" lang="en-US" altLang="ja-JP" sz="1100" b="1">
              <a:solidFill>
                <a:sysClr val="windowText" lastClr="000000"/>
              </a:solidFill>
            </a:endParaRPr>
          </a:p>
          <a:p>
            <a:pPr algn="ctr"/>
            <a:r>
              <a:rPr kumimoji="1" lang="ja-JP" altLang="en-US" sz="1100" b="1">
                <a:solidFill>
                  <a:sysClr val="windowText" lastClr="000000"/>
                </a:solidFill>
              </a:rPr>
              <a:t>～令和５年度）における業務の</a:t>
            </a:r>
            <a:endParaRPr kumimoji="1" lang="en-US" altLang="ja-JP" sz="1100" b="1">
              <a:solidFill>
                <a:sysClr val="windowText" lastClr="000000"/>
              </a:solidFill>
            </a:endParaRPr>
          </a:p>
          <a:p>
            <a:pPr algn="ctr"/>
            <a:r>
              <a:rPr kumimoji="1" lang="ja-JP" altLang="en-US" sz="1100" b="1">
                <a:solidFill>
                  <a:sysClr val="windowText" lastClr="000000"/>
                </a:solidFill>
              </a:rPr>
              <a:t>財源に充てるものとして大阪</a:t>
            </a:r>
            <a:endParaRPr kumimoji="1" lang="en-US" altLang="ja-JP" sz="1100" b="1">
              <a:solidFill>
                <a:sysClr val="windowText" lastClr="000000"/>
              </a:solidFill>
            </a:endParaRPr>
          </a:p>
          <a:p>
            <a:pPr algn="ctr"/>
            <a:r>
              <a:rPr kumimoji="1" lang="ja-JP" altLang="en-US" sz="1100" b="1">
                <a:solidFill>
                  <a:sysClr val="windowText" lastClr="000000"/>
                </a:solidFill>
              </a:rPr>
              <a:t>府知事の承認を受けた金額</a:t>
            </a:r>
            <a:endParaRPr kumimoji="1" lang="en-US" altLang="ja-JP" sz="1100" b="1">
              <a:solidFill>
                <a:sysClr val="windowText" lastClr="000000"/>
              </a:solidFill>
            </a:endParaRPr>
          </a:p>
        </xdr:txBody>
      </xdr:sp>
      <xdr:sp macro="" textlink="">
        <xdr:nvSpPr>
          <xdr:cNvPr id="9" name="正方形/長方形 8"/>
          <xdr:cNvSpPr/>
        </xdr:nvSpPr>
        <xdr:spPr>
          <a:xfrm>
            <a:off x="4616937" y="3840673"/>
            <a:ext cx="694731" cy="126697"/>
          </a:xfrm>
          <a:prstGeom prst="rect">
            <a:avLst/>
          </a:prstGeom>
          <a:solidFill>
            <a:schemeClr val="accent1">
              <a:lumMod val="40000"/>
              <a:lumOff val="60000"/>
            </a:schemeClr>
          </a:solidFill>
          <a:ln w="19050" cmpd="dbl">
            <a:solidFill>
              <a:schemeClr val="accent2">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５千４百万円</a:t>
            </a:r>
          </a:p>
        </xdr:txBody>
      </xdr:sp>
    </xdr:grpSp>
    <xdr:clientData/>
  </xdr:twoCellAnchor>
  <xdr:twoCellAnchor>
    <xdr:from>
      <xdr:col>8</xdr:col>
      <xdr:colOff>311987</xdr:colOff>
      <xdr:row>37</xdr:row>
      <xdr:rowOff>99306</xdr:rowOff>
    </xdr:from>
    <xdr:to>
      <xdr:col>12</xdr:col>
      <xdr:colOff>112057</xdr:colOff>
      <xdr:row>53</xdr:row>
      <xdr:rowOff>123264</xdr:rowOff>
    </xdr:to>
    <xdr:grpSp>
      <xdr:nvGrpSpPr>
        <xdr:cNvPr id="10" name="グループ化 9"/>
        <xdr:cNvGrpSpPr/>
      </xdr:nvGrpSpPr>
      <xdr:grpSpPr>
        <a:xfrm>
          <a:off x="2813140" y="6679400"/>
          <a:ext cx="1476470" cy="2740264"/>
          <a:chOff x="3482636" y="3987543"/>
          <a:chExt cx="1419224" cy="942975"/>
        </a:xfrm>
      </xdr:grpSpPr>
      <xdr:sp macro="" textlink="">
        <xdr:nvSpPr>
          <xdr:cNvPr id="11" name="角丸四角形 10"/>
          <xdr:cNvSpPr/>
        </xdr:nvSpPr>
        <xdr:spPr>
          <a:xfrm>
            <a:off x="3482636" y="3987543"/>
            <a:ext cx="1419224" cy="942975"/>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648000" rtlCol="0" anchor="t" anchorCtr="0"/>
          <a:lstStyle/>
          <a:p>
            <a:pPr algn="ctr"/>
            <a:r>
              <a:rPr kumimoji="1" lang="ja-JP" altLang="en-US" sz="1100" b="1" u="sng">
                <a:solidFill>
                  <a:sysClr val="windowText" lastClr="000000"/>
                </a:solidFill>
              </a:rPr>
              <a:t>積立金総額</a:t>
            </a:r>
            <a:endParaRPr kumimoji="1" lang="en-US" altLang="ja-JP" sz="1100" b="1" u="sng">
              <a:solidFill>
                <a:sysClr val="windowText" lastClr="000000"/>
              </a:solidFill>
            </a:endParaRPr>
          </a:p>
          <a:p>
            <a:pPr algn="ctr"/>
            <a:endParaRPr kumimoji="1" lang="en-US" altLang="ja-JP" sz="1100" b="1">
              <a:solidFill>
                <a:sysClr val="windowText" lastClr="000000"/>
              </a:solidFill>
            </a:endParaRPr>
          </a:p>
          <a:p>
            <a:pPr algn="ctr"/>
            <a:endParaRPr kumimoji="1" lang="en-US" altLang="ja-JP" sz="1100" b="1">
              <a:solidFill>
                <a:sysClr val="windowText" lastClr="000000"/>
              </a:solidFill>
            </a:endParaRPr>
          </a:p>
          <a:p>
            <a:pPr algn="ctr"/>
            <a:endParaRPr kumimoji="1" lang="en-US" altLang="ja-JP" sz="1100" b="1">
              <a:solidFill>
                <a:sysClr val="windowText" lastClr="000000"/>
              </a:solidFill>
            </a:endParaRPr>
          </a:p>
          <a:p>
            <a:pPr algn="ctr"/>
            <a:endParaRPr kumimoji="1" lang="en-US" altLang="ja-JP" sz="1100" b="1">
              <a:solidFill>
                <a:sysClr val="windowText" lastClr="000000"/>
              </a:solidFill>
            </a:endParaRPr>
          </a:p>
          <a:p>
            <a:pPr algn="ctr"/>
            <a:endParaRPr kumimoji="1" lang="en-US" altLang="ja-JP" sz="1100" b="1">
              <a:solidFill>
                <a:sysClr val="windowText" lastClr="000000"/>
              </a:solidFill>
            </a:endParaRPr>
          </a:p>
          <a:p>
            <a:pPr algn="l"/>
            <a:r>
              <a:rPr kumimoji="1" lang="ja-JP" altLang="en-US" sz="1100" b="1">
                <a:solidFill>
                  <a:sysClr val="windowText" lastClr="000000"/>
                </a:solidFill>
              </a:rPr>
              <a:t>目的積立金相当額を含め、全て積立金として整理</a:t>
            </a:r>
            <a:endParaRPr kumimoji="1" lang="en-US" altLang="ja-JP" sz="1100" b="1">
              <a:solidFill>
                <a:sysClr val="windowText" lastClr="000000"/>
              </a:solidFill>
            </a:endParaRPr>
          </a:p>
        </xdr:txBody>
      </xdr:sp>
      <xdr:sp macro="" textlink="">
        <xdr:nvSpPr>
          <xdr:cNvPr id="12" name="正方形/長方形 11"/>
          <xdr:cNvSpPr/>
        </xdr:nvSpPr>
        <xdr:spPr>
          <a:xfrm>
            <a:off x="3670689" y="4357439"/>
            <a:ext cx="1050199" cy="120702"/>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７千９百万円</a:t>
            </a:r>
          </a:p>
        </xdr:txBody>
      </xdr:sp>
    </xdr:grpSp>
    <xdr:clientData/>
  </xdr:twoCellAnchor>
  <xdr:twoCellAnchor>
    <xdr:from>
      <xdr:col>0</xdr:col>
      <xdr:colOff>332793</xdr:colOff>
      <xdr:row>37</xdr:row>
      <xdr:rowOff>26152</xdr:rowOff>
    </xdr:from>
    <xdr:to>
      <xdr:col>6</xdr:col>
      <xdr:colOff>672352</xdr:colOff>
      <xdr:row>41</xdr:row>
      <xdr:rowOff>65477</xdr:rowOff>
    </xdr:to>
    <xdr:grpSp>
      <xdr:nvGrpSpPr>
        <xdr:cNvPr id="18" name="グループ化 17"/>
        <xdr:cNvGrpSpPr/>
      </xdr:nvGrpSpPr>
      <xdr:grpSpPr>
        <a:xfrm>
          <a:off x="332793" y="6606246"/>
          <a:ext cx="1836665" cy="711678"/>
          <a:chOff x="2633736" y="3450169"/>
          <a:chExt cx="1651001" cy="705453"/>
        </a:xfrm>
      </xdr:grpSpPr>
      <xdr:sp macro="" textlink="">
        <xdr:nvSpPr>
          <xdr:cNvPr id="19" name="角丸四角形 18"/>
          <xdr:cNvSpPr/>
        </xdr:nvSpPr>
        <xdr:spPr>
          <a:xfrm>
            <a:off x="2633736" y="3450169"/>
            <a:ext cx="1651001" cy="705453"/>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ysClr val="windowText" lastClr="000000"/>
                </a:solidFill>
              </a:rPr>
              <a:t>Ⅰ</a:t>
            </a:r>
            <a:r>
              <a:rPr kumimoji="1" lang="ja-JP" altLang="en-US" sz="1100" b="1">
                <a:solidFill>
                  <a:sysClr val="windowText" lastClr="000000"/>
                </a:solidFill>
              </a:rPr>
              <a:t>当期未処分利益</a:t>
            </a:r>
            <a:endParaRPr kumimoji="1" lang="en-US" altLang="ja-JP" sz="1100" b="1">
              <a:solidFill>
                <a:sysClr val="windowText" lastClr="000000"/>
              </a:solidFill>
            </a:endParaRPr>
          </a:p>
          <a:p>
            <a:pPr algn="ctr"/>
            <a:endParaRPr kumimoji="1" lang="ja-JP" altLang="en-US" sz="1050" b="1">
              <a:solidFill>
                <a:sysClr val="windowText" lastClr="000000"/>
              </a:solidFill>
            </a:endParaRPr>
          </a:p>
        </xdr:txBody>
      </xdr:sp>
      <xdr:sp macro="" textlink="">
        <xdr:nvSpPr>
          <xdr:cNvPr id="20" name="正方形/長方形 19"/>
          <xdr:cNvSpPr/>
        </xdr:nvSpPr>
        <xdr:spPr>
          <a:xfrm>
            <a:off x="2938993" y="3851275"/>
            <a:ext cx="1022350" cy="255059"/>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３千万円</a:t>
            </a:r>
          </a:p>
        </xdr:txBody>
      </xdr:sp>
    </xdr:grpSp>
    <xdr:clientData/>
  </xdr:twoCellAnchor>
  <xdr:twoCellAnchor>
    <xdr:from>
      <xdr:col>1</xdr:col>
      <xdr:colOff>33618</xdr:colOff>
      <xdr:row>3</xdr:row>
      <xdr:rowOff>156882</xdr:rowOff>
    </xdr:from>
    <xdr:to>
      <xdr:col>11</xdr:col>
      <xdr:colOff>145677</xdr:colOff>
      <xdr:row>8</xdr:row>
      <xdr:rowOff>78443</xdr:rowOff>
    </xdr:to>
    <xdr:sp macro="" textlink="">
      <xdr:nvSpPr>
        <xdr:cNvPr id="24" name="正方形/長方形 23"/>
        <xdr:cNvSpPr/>
      </xdr:nvSpPr>
      <xdr:spPr>
        <a:xfrm>
          <a:off x="33618" y="661147"/>
          <a:ext cx="3316941" cy="818031"/>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xdr:col>
      <xdr:colOff>257735</xdr:colOff>
      <xdr:row>22</xdr:row>
      <xdr:rowOff>44824</xdr:rowOff>
    </xdr:from>
    <xdr:to>
      <xdr:col>16</xdr:col>
      <xdr:colOff>224117</xdr:colOff>
      <xdr:row>34</xdr:row>
      <xdr:rowOff>11206</xdr:rowOff>
    </xdr:to>
    <xdr:sp macro="" textlink="">
      <xdr:nvSpPr>
        <xdr:cNvPr id="52" name="角丸四角形 51"/>
        <xdr:cNvSpPr/>
      </xdr:nvSpPr>
      <xdr:spPr>
        <a:xfrm>
          <a:off x="717176" y="3989295"/>
          <a:ext cx="6858000" cy="20506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324969</xdr:colOff>
      <xdr:row>43</xdr:row>
      <xdr:rowOff>112059</xdr:rowOff>
    </xdr:from>
    <xdr:to>
      <xdr:col>6</xdr:col>
      <xdr:colOff>661146</xdr:colOff>
      <xdr:row>47</xdr:row>
      <xdr:rowOff>140178</xdr:rowOff>
    </xdr:to>
    <xdr:grpSp>
      <xdr:nvGrpSpPr>
        <xdr:cNvPr id="58" name="グループ化 57"/>
        <xdr:cNvGrpSpPr/>
      </xdr:nvGrpSpPr>
      <xdr:grpSpPr>
        <a:xfrm>
          <a:off x="324969" y="7705165"/>
          <a:ext cx="1833283" cy="709437"/>
          <a:chOff x="2623319" y="3461453"/>
          <a:chExt cx="1651001" cy="705453"/>
        </a:xfrm>
      </xdr:grpSpPr>
      <xdr:sp macro="" textlink="">
        <xdr:nvSpPr>
          <xdr:cNvPr id="59" name="角丸四角形 58"/>
          <xdr:cNvSpPr/>
        </xdr:nvSpPr>
        <xdr:spPr>
          <a:xfrm>
            <a:off x="2623319" y="3461453"/>
            <a:ext cx="1651001" cy="705453"/>
          </a:xfrm>
          <a:prstGeom prst="roundRect">
            <a:avLst/>
          </a:prstGeom>
          <a:solidFill>
            <a:sysClr val="window" lastClr="FFFFFF">
              <a:lumMod val="85000"/>
            </a:sysClr>
          </a:solidFill>
          <a:ln w="25400" cap="flat" cmpd="sng" algn="ctr">
            <a:solidFill>
              <a:srgbClr val="1F497D">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Ⅱ</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目的積立金残額</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5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0" name="正方形/長方形 59"/>
          <xdr:cNvSpPr/>
        </xdr:nvSpPr>
        <xdr:spPr>
          <a:xfrm>
            <a:off x="2938993" y="3851275"/>
            <a:ext cx="1022350" cy="255059"/>
          </a:xfrm>
          <a:prstGeom prst="rect">
            <a:avLst/>
          </a:prstGeom>
          <a:solidFill>
            <a:srgbClr val="F79646">
              <a:lumMod val="20000"/>
              <a:lumOff val="80000"/>
            </a:srgbClr>
          </a:solidFill>
          <a:ln w="19050" cap="flat" cmpd="dbl" algn="ctr">
            <a:solidFill>
              <a:srgbClr val="C0504D">
                <a:lumMod val="50000"/>
              </a:srgbClr>
            </a:solidFill>
            <a:prstDash val="sysDot"/>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２千４百万円</a:t>
            </a:r>
          </a:p>
        </xdr:txBody>
      </xdr:sp>
    </xdr:grpSp>
    <xdr:clientData/>
  </xdr:twoCellAnchor>
  <xdr:twoCellAnchor>
    <xdr:from>
      <xdr:col>0</xdr:col>
      <xdr:colOff>336175</xdr:colOff>
      <xdr:row>49</xdr:row>
      <xdr:rowOff>112059</xdr:rowOff>
    </xdr:from>
    <xdr:to>
      <xdr:col>6</xdr:col>
      <xdr:colOff>672353</xdr:colOff>
      <xdr:row>54</xdr:row>
      <xdr:rowOff>39324</xdr:rowOff>
    </xdr:to>
    <xdr:grpSp>
      <xdr:nvGrpSpPr>
        <xdr:cNvPr id="61" name="グループ化 60"/>
        <xdr:cNvGrpSpPr/>
      </xdr:nvGrpSpPr>
      <xdr:grpSpPr>
        <a:xfrm>
          <a:off x="336175" y="8727141"/>
          <a:ext cx="1833284" cy="778912"/>
          <a:chOff x="2633736" y="3506594"/>
          <a:chExt cx="1651001" cy="705453"/>
        </a:xfrm>
      </xdr:grpSpPr>
      <xdr:sp macro="" textlink="">
        <xdr:nvSpPr>
          <xdr:cNvPr id="62" name="角丸四角形 61"/>
          <xdr:cNvSpPr/>
        </xdr:nvSpPr>
        <xdr:spPr>
          <a:xfrm>
            <a:off x="2633736" y="3506594"/>
            <a:ext cx="1651001" cy="705453"/>
          </a:xfrm>
          <a:prstGeom prst="roundRect">
            <a:avLst/>
          </a:prstGeom>
          <a:solidFill>
            <a:sysClr val="window" lastClr="FFFFFF">
              <a:lumMod val="85000"/>
            </a:sysClr>
          </a:solidFill>
          <a:ln w="25400" cap="flat" cmpd="sng" algn="ctr">
            <a:solidFill>
              <a:srgbClr val="1F497D">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令和元年度末積立金残額</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5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3" name="正方形/長方形 62"/>
          <xdr:cNvSpPr/>
        </xdr:nvSpPr>
        <xdr:spPr>
          <a:xfrm>
            <a:off x="2938993" y="3885132"/>
            <a:ext cx="1022350" cy="255059"/>
          </a:xfrm>
          <a:prstGeom prst="rect">
            <a:avLst/>
          </a:prstGeom>
          <a:solidFill>
            <a:srgbClr val="F79646">
              <a:lumMod val="20000"/>
              <a:lumOff val="80000"/>
            </a:srgbClr>
          </a:solidFill>
          <a:ln w="19050" cap="flat" cmpd="dbl" algn="ctr">
            <a:solidFill>
              <a:srgbClr val="C0504D">
                <a:lumMod val="50000"/>
              </a:srgbClr>
            </a:solidFill>
            <a:prstDash val="sysDot"/>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２千４百万円</a:t>
            </a:r>
          </a:p>
        </xdr:txBody>
      </xdr:sp>
    </xdr:grpSp>
    <xdr:clientData/>
  </xdr:twoCellAnchor>
  <xdr:twoCellAnchor>
    <xdr:from>
      <xdr:col>6</xdr:col>
      <xdr:colOff>739589</xdr:colOff>
      <xdr:row>37</xdr:row>
      <xdr:rowOff>78442</xdr:rowOff>
    </xdr:from>
    <xdr:to>
      <xdr:col>8</xdr:col>
      <xdr:colOff>112059</xdr:colOff>
      <xdr:row>41</xdr:row>
      <xdr:rowOff>1</xdr:rowOff>
    </xdr:to>
    <xdr:sp macro="" textlink="">
      <xdr:nvSpPr>
        <xdr:cNvPr id="2" name="右矢印 1"/>
        <xdr:cNvSpPr/>
      </xdr:nvSpPr>
      <xdr:spPr>
        <a:xfrm>
          <a:off x="2420471" y="6645089"/>
          <a:ext cx="470647" cy="582706"/>
        </a:xfrm>
        <a:prstGeom prst="rightArrow">
          <a:avLst/>
        </a:prstGeom>
        <a:solidFill>
          <a:schemeClr val="accent6">
            <a:lumMod val="60000"/>
            <a:lumOff val="40000"/>
          </a:schemeClr>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728383</xdr:colOff>
      <xdr:row>43</xdr:row>
      <xdr:rowOff>134470</xdr:rowOff>
    </xdr:from>
    <xdr:to>
      <xdr:col>8</xdr:col>
      <xdr:colOff>100853</xdr:colOff>
      <xdr:row>47</xdr:row>
      <xdr:rowOff>44823</xdr:rowOff>
    </xdr:to>
    <xdr:sp macro="" textlink="">
      <xdr:nvSpPr>
        <xdr:cNvPr id="43" name="右矢印 42"/>
        <xdr:cNvSpPr/>
      </xdr:nvSpPr>
      <xdr:spPr>
        <a:xfrm>
          <a:off x="2409265" y="7698441"/>
          <a:ext cx="470647" cy="582706"/>
        </a:xfrm>
        <a:prstGeom prst="rightArrow">
          <a:avLst/>
        </a:prstGeom>
        <a:solidFill>
          <a:srgbClr val="F79646">
            <a:lumMod val="60000"/>
            <a:lumOff val="40000"/>
          </a:srgbClr>
        </a:solidFill>
        <a:ln w="25400" cap="flat" cmpd="sng" algn="ctr">
          <a:gradFill>
            <a:gsLst>
              <a:gs pos="0">
                <a:srgbClr val="4F81BD">
                  <a:lumMod val="5000"/>
                  <a:lumOff val="95000"/>
                </a:srgbClr>
              </a:gs>
              <a:gs pos="74000">
                <a:srgbClr val="4F81BD">
                  <a:lumMod val="45000"/>
                  <a:lumOff val="55000"/>
                </a:srgbClr>
              </a:gs>
              <a:gs pos="83000">
                <a:srgbClr val="4F81BD">
                  <a:lumMod val="45000"/>
                  <a:lumOff val="55000"/>
                </a:srgbClr>
              </a:gs>
              <a:gs pos="100000">
                <a:srgbClr val="4F81BD">
                  <a:lumMod val="30000"/>
                  <a:lumOff val="70000"/>
                </a:srgbClr>
              </a:gs>
            </a:gsLst>
            <a:lin ang="5400000" scaled="1"/>
          </a:gra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xdr:colOff>
      <xdr:row>50</xdr:row>
      <xdr:rowOff>56029</xdr:rowOff>
    </xdr:from>
    <xdr:to>
      <xdr:col>8</xdr:col>
      <xdr:colOff>123265</xdr:colOff>
      <xdr:row>53</xdr:row>
      <xdr:rowOff>134470</xdr:rowOff>
    </xdr:to>
    <xdr:sp macro="" textlink="">
      <xdr:nvSpPr>
        <xdr:cNvPr id="44" name="右矢印 43"/>
        <xdr:cNvSpPr/>
      </xdr:nvSpPr>
      <xdr:spPr>
        <a:xfrm>
          <a:off x="2431677" y="8796617"/>
          <a:ext cx="470647" cy="582706"/>
        </a:xfrm>
        <a:prstGeom prst="rightArrow">
          <a:avLst/>
        </a:prstGeom>
        <a:solidFill>
          <a:srgbClr val="F79646">
            <a:lumMod val="60000"/>
            <a:lumOff val="40000"/>
          </a:srgbClr>
        </a:solidFill>
        <a:ln w="25400" cap="flat" cmpd="sng" algn="ctr">
          <a:gradFill>
            <a:gsLst>
              <a:gs pos="0">
                <a:srgbClr val="4F81BD">
                  <a:lumMod val="5000"/>
                  <a:lumOff val="95000"/>
                </a:srgbClr>
              </a:gs>
              <a:gs pos="74000">
                <a:srgbClr val="4F81BD">
                  <a:lumMod val="45000"/>
                  <a:lumOff val="55000"/>
                </a:srgbClr>
              </a:gs>
              <a:gs pos="83000">
                <a:srgbClr val="4F81BD">
                  <a:lumMod val="45000"/>
                  <a:lumOff val="55000"/>
                </a:srgbClr>
              </a:gs>
              <a:gs pos="100000">
                <a:srgbClr val="4F81BD">
                  <a:lumMod val="30000"/>
                  <a:lumOff val="70000"/>
                </a:srgbClr>
              </a:gs>
            </a:gsLst>
            <a:lin ang="5400000" scaled="1"/>
          </a:gra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638735</xdr:colOff>
      <xdr:row>62</xdr:row>
      <xdr:rowOff>33617</xdr:rowOff>
    </xdr:from>
    <xdr:ext cx="184731" cy="264560"/>
    <xdr:sp macro="" textlink="">
      <xdr:nvSpPr>
        <xdr:cNvPr id="25" name="テキスト ボックス 24"/>
        <xdr:cNvSpPr txBox="1"/>
      </xdr:nvSpPr>
      <xdr:spPr>
        <a:xfrm>
          <a:off x="5255559" y="97827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spAutoFit/>
        </a:bodyPr>
        <a:lstStyle/>
        <a:p>
          <a:endParaRPr kumimoji="1" lang="ja-JP" altLang="en-US" sz="1100"/>
        </a:p>
      </xdr:txBody>
    </xdr:sp>
    <xdr:clientData/>
  </xdr:oneCellAnchor>
  <xdr:twoCellAnchor>
    <xdr:from>
      <xdr:col>13</xdr:col>
      <xdr:colOff>459441</xdr:colOff>
      <xdr:row>45</xdr:row>
      <xdr:rowOff>112060</xdr:rowOff>
    </xdr:from>
    <xdr:to>
      <xdr:col>17</xdr:col>
      <xdr:colOff>197784</xdr:colOff>
      <xdr:row>55</xdr:row>
      <xdr:rowOff>33617</xdr:rowOff>
    </xdr:to>
    <xdr:grpSp>
      <xdr:nvGrpSpPr>
        <xdr:cNvPr id="49" name="グループ化 48"/>
        <xdr:cNvGrpSpPr/>
      </xdr:nvGrpSpPr>
      <xdr:grpSpPr>
        <a:xfrm>
          <a:off x="5255559" y="8045825"/>
          <a:ext cx="2212601" cy="1624851"/>
          <a:chOff x="4143468" y="3572910"/>
          <a:chExt cx="1419225" cy="885824"/>
        </a:xfrm>
        <a:solidFill>
          <a:schemeClr val="accent6">
            <a:lumMod val="40000"/>
            <a:lumOff val="60000"/>
          </a:schemeClr>
        </a:solidFill>
      </xdr:grpSpPr>
      <xdr:sp macro="" textlink="">
        <xdr:nvSpPr>
          <xdr:cNvPr id="50" name="角丸四角形 49"/>
          <xdr:cNvSpPr/>
        </xdr:nvSpPr>
        <xdr:spPr>
          <a:xfrm>
            <a:off x="4143468" y="3572910"/>
            <a:ext cx="1419225" cy="885824"/>
          </a:xfrm>
          <a:prstGeom prst="roundRect">
            <a:avLst/>
          </a:prstGeom>
          <a:grpFill/>
          <a:ln w="25400" cap="flat" cmpd="sng" algn="ctr">
            <a:solidFill>
              <a:srgbClr val="1F497D">
                <a:lumMod val="40000"/>
                <a:lumOff val="60000"/>
              </a:srgbClr>
            </a:solidFill>
            <a:prstDash val="sysDash"/>
          </a:ln>
          <a:effectLst/>
        </xdr:spPr>
        <xdr:txBody>
          <a:bodyPr vertOverflow="clip" horzOverflow="clip" rtlCol="0" anchor="t"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設立団体納付金額</a:t>
            </a:r>
            <a:endParaRPr kumimoji="1"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・積立金総額から次期中期目標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期間繰越額を控除した残余で</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あり、大阪府へ返還する金額　　　</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1" name="正方形/長方形 50"/>
          <xdr:cNvSpPr/>
        </xdr:nvSpPr>
        <xdr:spPr>
          <a:xfrm>
            <a:off x="4494905" y="3779577"/>
            <a:ext cx="716278" cy="134034"/>
          </a:xfrm>
          <a:prstGeom prst="rect">
            <a:avLst/>
          </a:prstGeom>
          <a:solidFill>
            <a:schemeClr val="accent1">
              <a:lumMod val="40000"/>
              <a:lumOff val="60000"/>
            </a:schemeClr>
          </a:solidFill>
          <a:ln w="19050" cap="flat" cmpd="dbl" algn="ctr">
            <a:solidFill>
              <a:srgbClr val="C0504D">
                <a:lumMod val="50000"/>
              </a:srgbClr>
            </a:solidFill>
            <a:prstDash val="sysDash"/>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２千５百万円</a:t>
            </a:r>
          </a:p>
        </xdr:txBody>
      </xdr:sp>
    </xdr:grpSp>
    <xdr:clientData/>
  </xdr:twoCellAnchor>
  <xdr:twoCellAnchor>
    <xdr:from>
      <xdr:col>12</xdr:col>
      <xdr:colOff>179293</xdr:colOff>
      <xdr:row>40</xdr:row>
      <xdr:rowOff>11207</xdr:rowOff>
    </xdr:from>
    <xdr:to>
      <xdr:col>13</xdr:col>
      <xdr:colOff>414618</xdr:colOff>
      <xdr:row>43</xdr:row>
      <xdr:rowOff>44824</xdr:rowOff>
    </xdr:to>
    <xdr:sp macro="" textlink="">
      <xdr:nvSpPr>
        <xdr:cNvPr id="28" name="ストライプ矢印 27"/>
        <xdr:cNvSpPr/>
      </xdr:nvSpPr>
      <xdr:spPr>
        <a:xfrm>
          <a:off x="4796117" y="7059707"/>
          <a:ext cx="918883" cy="537882"/>
        </a:xfrm>
        <a:prstGeom prst="stripedRightArrow">
          <a:avLst/>
        </a:prstGeom>
        <a:no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次年度</a:t>
          </a:r>
        </a:p>
      </xdr:txBody>
    </xdr:sp>
    <xdr:clientData/>
  </xdr:twoCellAnchor>
  <xdr:twoCellAnchor>
    <xdr:from>
      <xdr:col>12</xdr:col>
      <xdr:colOff>179295</xdr:colOff>
      <xdr:row>47</xdr:row>
      <xdr:rowOff>145676</xdr:rowOff>
    </xdr:from>
    <xdr:to>
      <xdr:col>13</xdr:col>
      <xdr:colOff>392207</xdr:colOff>
      <xdr:row>51</xdr:row>
      <xdr:rowOff>22411</xdr:rowOff>
    </xdr:to>
    <xdr:sp macro="" textlink="">
      <xdr:nvSpPr>
        <xdr:cNvPr id="65" name="ストライプ矢印 64"/>
        <xdr:cNvSpPr/>
      </xdr:nvSpPr>
      <xdr:spPr>
        <a:xfrm>
          <a:off x="4796119" y="8370794"/>
          <a:ext cx="896470" cy="549088"/>
        </a:xfrm>
        <a:prstGeom prst="stripedRightArrow">
          <a:avLst/>
        </a:prstGeom>
        <a:noFill/>
        <a:ln w="25400" cap="flat" cmpd="sng" algn="ctr">
          <a:solidFill>
            <a:srgbClr val="F79646">
              <a:lumMod val="60000"/>
              <a:lumOff val="4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次年度</a:t>
          </a:r>
        </a:p>
      </xdr:txBody>
    </xdr:sp>
    <xdr:clientData/>
  </xdr:twoCellAnchor>
  <xdr:twoCellAnchor>
    <xdr:from>
      <xdr:col>2</xdr:col>
      <xdr:colOff>100854</xdr:colOff>
      <xdr:row>56</xdr:row>
      <xdr:rowOff>11205</xdr:rowOff>
    </xdr:from>
    <xdr:to>
      <xdr:col>16</xdr:col>
      <xdr:colOff>313765</xdr:colOff>
      <xdr:row>69</xdr:row>
      <xdr:rowOff>100853</xdr:rowOff>
    </xdr:to>
    <xdr:sp macro="" textlink="">
      <xdr:nvSpPr>
        <xdr:cNvPr id="29" name="角丸四角形 28"/>
        <xdr:cNvSpPr/>
      </xdr:nvSpPr>
      <xdr:spPr>
        <a:xfrm>
          <a:off x="840442" y="9749117"/>
          <a:ext cx="6824382" cy="2286001"/>
        </a:xfrm>
        <a:prstGeom prst="round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積立金（次期中期目標期間繰越額）の使途</a:t>
          </a:r>
          <a:r>
            <a:rPr kumimoji="1" lang="en-US" altLang="ja-JP" sz="1100">
              <a:solidFill>
                <a:sysClr val="windowText" lastClr="000000"/>
              </a:solidFill>
            </a:rPr>
            <a:t>】</a:t>
          </a:r>
          <a:r>
            <a:rPr kumimoji="1" lang="ja-JP" altLang="en-US" sz="1100">
              <a:solidFill>
                <a:sysClr val="windowText" lastClr="000000"/>
              </a:solidFill>
            </a:rPr>
            <a:t>（第３期中期計画）　</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・調査研究体制の強化のための施設・設備の改善に要する経費</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地方独立行政法人には、株主のような営利目的の資本主が存在しませんので、利益を資本主に</a:t>
          </a:r>
          <a:endParaRPr kumimoji="1" lang="en-US" altLang="ja-JP" sz="1100">
            <a:solidFill>
              <a:sysClr val="windowText" lastClr="000000"/>
            </a:solidFill>
          </a:endParaRPr>
        </a:p>
        <a:p>
          <a:pPr algn="l"/>
          <a:r>
            <a:rPr kumimoji="1" lang="ja-JP" altLang="en-US" sz="1100">
              <a:solidFill>
                <a:sysClr val="windowText" lastClr="000000"/>
              </a:solidFill>
            </a:rPr>
            <a:t>　   配分することはありません。そのため、獲得した利益のうち、運営努力（経営努力）から生じた妥当</a:t>
          </a:r>
          <a:endParaRPr kumimoji="1" lang="en-US" altLang="ja-JP" sz="1100">
            <a:solidFill>
              <a:sysClr val="windowText" lastClr="000000"/>
            </a:solidFill>
          </a:endParaRPr>
        </a:p>
        <a:p>
          <a:pPr algn="l"/>
          <a:r>
            <a:rPr kumimoji="1" lang="ja-JP" altLang="en-US" sz="1100">
              <a:solidFill>
                <a:sysClr val="windowText" lastClr="000000"/>
              </a:solidFill>
            </a:rPr>
            <a:t>　　な利益であると判断等したものについては、次期中期目標期間繰越額として大阪府知事の承認を</a:t>
          </a:r>
          <a:endParaRPr kumimoji="1" lang="en-US" altLang="ja-JP" sz="1100">
            <a:solidFill>
              <a:sysClr val="windowText" lastClr="000000"/>
            </a:solidFill>
          </a:endParaRPr>
        </a:p>
        <a:p>
          <a:pPr algn="l"/>
          <a:r>
            <a:rPr kumimoji="1" lang="ja-JP" altLang="en-US" sz="1100">
              <a:solidFill>
                <a:sysClr val="windowText" lastClr="000000"/>
              </a:solidFill>
            </a:rPr>
            <a:t>　　受けた後、中期計画の「積立金の処分に関する計画」に従って使用することが認められています。</a:t>
          </a: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12</xdr:col>
      <xdr:colOff>145676</xdr:colOff>
      <xdr:row>35</xdr:row>
      <xdr:rowOff>89648</xdr:rowOff>
    </xdr:from>
    <xdr:to>
      <xdr:col>13</xdr:col>
      <xdr:colOff>403412</xdr:colOff>
      <xdr:row>40</xdr:row>
      <xdr:rowOff>1</xdr:rowOff>
    </xdr:to>
    <xdr:sp macro="" textlink="">
      <xdr:nvSpPr>
        <xdr:cNvPr id="3" name="楕円 2"/>
        <xdr:cNvSpPr/>
      </xdr:nvSpPr>
      <xdr:spPr>
        <a:xfrm>
          <a:off x="4762500" y="6286501"/>
          <a:ext cx="941294" cy="762000"/>
        </a:xfrm>
        <a:prstGeom prst="ellipse">
          <a:avLst/>
        </a:prstGeom>
        <a:ln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知事</a:t>
          </a:r>
          <a:endParaRPr kumimoji="1" lang="en-US" altLang="ja-JP" sz="1100"/>
        </a:p>
        <a:p>
          <a:pPr algn="ctr"/>
          <a:r>
            <a:rPr kumimoji="1" lang="ja-JP" altLang="en-US" sz="1100"/>
            <a:t>承認</a:t>
          </a:r>
        </a:p>
      </xdr:txBody>
    </xdr:sp>
    <xdr:clientData/>
  </xdr:twoCellAnchor>
  <xdr:twoCellAnchor>
    <xdr:from>
      <xdr:col>11</xdr:col>
      <xdr:colOff>11206</xdr:colOff>
      <xdr:row>12</xdr:row>
      <xdr:rowOff>112059</xdr:rowOff>
    </xdr:from>
    <xdr:to>
      <xdr:col>12</xdr:col>
      <xdr:colOff>0</xdr:colOff>
      <xdr:row>12</xdr:row>
      <xdr:rowOff>112059</xdr:rowOff>
    </xdr:to>
    <xdr:cxnSp macro="">
      <xdr:nvCxnSpPr>
        <xdr:cNvPr id="36" name="直線コネクタ 35"/>
        <xdr:cNvCxnSpPr/>
      </xdr:nvCxnSpPr>
      <xdr:spPr>
        <a:xfrm>
          <a:off x="3945031" y="2140884"/>
          <a:ext cx="674594"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11206</xdr:colOff>
      <xdr:row>15</xdr:row>
      <xdr:rowOff>100853</xdr:rowOff>
    </xdr:from>
    <xdr:to>
      <xdr:col>12</xdr:col>
      <xdr:colOff>0</xdr:colOff>
      <xdr:row>15</xdr:row>
      <xdr:rowOff>100853</xdr:rowOff>
    </xdr:to>
    <xdr:cxnSp macro="">
      <xdr:nvCxnSpPr>
        <xdr:cNvPr id="37" name="直線コネクタ 36"/>
        <xdr:cNvCxnSpPr/>
      </xdr:nvCxnSpPr>
      <xdr:spPr>
        <a:xfrm>
          <a:off x="3945031" y="2710703"/>
          <a:ext cx="674594" cy="0"/>
        </a:xfrm>
        <a:prstGeom prst="line">
          <a:avLst/>
        </a:prstGeom>
        <a:noFill/>
        <a:ln w="19050" cap="flat" cmpd="sng" algn="ctr">
          <a:solidFill>
            <a:srgbClr val="4F81BD">
              <a:shade val="95000"/>
              <a:satMod val="105000"/>
            </a:srgbClr>
          </a:solidFill>
          <a:prstDash val="solid"/>
        </a:ln>
        <a:effectLst/>
      </xdr:spPr>
    </xdr:cxnSp>
    <xdr:clientData/>
  </xdr:twoCellAnchor>
  <xdr:twoCellAnchor>
    <xdr:from>
      <xdr:col>11</xdr:col>
      <xdr:colOff>1</xdr:colOff>
      <xdr:row>19</xdr:row>
      <xdr:rowOff>100852</xdr:rowOff>
    </xdr:from>
    <xdr:to>
      <xdr:col>11</xdr:col>
      <xdr:colOff>672353</xdr:colOff>
      <xdr:row>19</xdr:row>
      <xdr:rowOff>100853</xdr:rowOff>
    </xdr:to>
    <xdr:cxnSp macro="">
      <xdr:nvCxnSpPr>
        <xdr:cNvPr id="38" name="直線矢印コネクタ 37"/>
        <xdr:cNvCxnSpPr/>
      </xdr:nvCxnSpPr>
      <xdr:spPr>
        <a:xfrm flipH="1" flipV="1">
          <a:off x="3933826" y="3491752"/>
          <a:ext cx="672352" cy="1"/>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672353</xdr:colOff>
      <xdr:row>12</xdr:row>
      <xdr:rowOff>123265</xdr:rowOff>
    </xdr:from>
    <xdr:to>
      <xdr:col>12</xdr:col>
      <xdr:colOff>2</xdr:colOff>
      <xdr:row>19</xdr:row>
      <xdr:rowOff>89647</xdr:rowOff>
    </xdr:to>
    <xdr:cxnSp macro="">
      <xdr:nvCxnSpPr>
        <xdr:cNvPr id="39" name="直線コネクタ 38"/>
        <xdr:cNvCxnSpPr/>
      </xdr:nvCxnSpPr>
      <xdr:spPr>
        <a:xfrm flipH="1">
          <a:off x="4606178" y="2152090"/>
          <a:ext cx="13449" cy="1328457"/>
        </a:xfrm>
        <a:prstGeom prst="line">
          <a:avLst/>
        </a:prstGeom>
        <a:noFill/>
        <a:ln w="19050" cap="flat" cmpd="sng" algn="ctr">
          <a:solidFill>
            <a:srgbClr val="4F81BD">
              <a:shade val="95000"/>
              <a:satMod val="105000"/>
            </a:srgbClr>
          </a:solidFill>
          <a:prstDash val="solid"/>
        </a:ln>
        <a:effectLst/>
      </xdr:spPr>
    </xdr:cxnSp>
    <xdr:clientData/>
  </xdr:twoCellAnchor>
  <xdr:twoCellAnchor>
    <xdr:from>
      <xdr:col>12</xdr:col>
      <xdr:colOff>425821</xdr:colOff>
      <xdr:row>11</xdr:row>
      <xdr:rowOff>190499</xdr:rowOff>
    </xdr:from>
    <xdr:to>
      <xdr:col>15</xdr:col>
      <xdr:colOff>661147</xdr:colOff>
      <xdr:row>20</xdr:row>
      <xdr:rowOff>156882</xdr:rowOff>
    </xdr:to>
    <xdr:sp macro="" textlink="">
      <xdr:nvSpPr>
        <xdr:cNvPr id="40" name="角丸四角形 39"/>
        <xdr:cNvSpPr/>
      </xdr:nvSpPr>
      <xdr:spPr>
        <a:xfrm>
          <a:off x="5042645" y="1994646"/>
          <a:ext cx="2286002" cy="1725707"/>
        </a:xfrm>
        <a:prstGeom prst="roundRect">
          <a:avLst/>
        </a:prstGeom>
        <a:solidFill>
          <a:srgbClr val="FFFF00"/>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b="1">
              <a:solidFill>
                <a:sysClr val="windowText" lastClr="000000"/>
              </a:solidFill>
            </a:rPr>
            <a:t>「目的積立金（前中期目標等期間繰越積立金を含む）を活用した施設・備品の整備」　</a:t>
          </a:r>
          <a:r>
            <a:rPr kumimoji="1" lang="ja-JP" altLang="en-US" sz="1100">
              <a:solidFill>
                <a:sysClr val="windowText" lastClr="000000"/>
              </a:solidFill>
            </a:rPr>
            <a:t>で第２期中期期間中に上記財源を活用し購入した固定資産の一覧を公開しています。</a:t>
          </a:r>
          <a:endParaRPr kumimoji="1" lang="en-US" altLang="ja-JP" sz="1100">
            <a:solidFill>
              <a:sysClr val="windowText" lastClr="000000"/>
            </a:solidFill>
          </a:endParaRPr>
        </a:p>
        <a:p>
          <a:pPr algn="l"/>
          <a:r>
            <a:rPr kumimoji="1" lang="en-US" altLang="ja-JP" sz="1100">
              <a:solidFill>
                <a:sysClr val="windowText" lastClr="000000"/>
              </a:solidFill>
            </a:rPr>
            <a:t>                                    </a:t>
          </a:r>
          <a:r>
            <a:rPr kumimoji="1" lang="ja-JP" altLang="en-US" sz="1100">
              <a:solidFill>
                <a:sysClr val="windowText" lastClr="000000"/>
              </a:solidFill>
            </a:rPr>
            <a:t>（Ｐ</a:t>
          </a:r>
          <a:r>
            <a:rPr kumimoji="1" lang="en-US" altLang="ja-JP" sz="1100">
              <a:solidFill>
                <a:sysClr val="windowText" lastClr="000000"/>
              </a:solidFill>
            </a:rPr>
            <a:t>7</a:t>
          </a:r>
          <a:r>
            <a:rPr kumimoji="1" lang="ja-JP" altLang="en-US" sz="1100">
              <a:solidFill>
                <a:sysClr val="windowText" lastClr="000000"/>
              </a:solidFill>
            </a:rPr>
            <a:t>参照）</a:t>
          </a:r>
        </a:p>
      </xdr:txBody>
    </xdr:sp>
    <xdr:clientData/>
  </xdr:twoCellAnchor>
  <xdr:twoCellAnchor>
    <xdr:from>
      <xdr:col>11</xdr:col>
      <xdr:colOff>22412</xdr:colOff>
      <xdr:row>16</xdr:row>
      <xdr:rowOff>33617</xdr:rowOff>
    </xdr:from>
    <xdr:to>
      <xdr:col>11</xdr:col>
      <xdr:colOff>89647</xdr:colOff>
      <xdr:row>17</xdr:row>
      <xdr:rowOff>134470</xdr:rowOff>
    </xdr:to>
    <xdr:sp macro="" textlink="">
      <xdr:nvSpPr>
        <xdr:cNvPr id="5" name="右中かっこ 4"/>
        <xdr:cNvSpPr/>
      </xdr:nvSpPr>
      <xdr:spPr>
        <a:xfrm>
          <a:off x="3955677" y="2835088"/>
          <a:ext cx="67235" cy="291353"/>
        </a:xfrm>
        <a:prstGeom prst="rightBrace">
          <a:avLst>
            <a:gd name="adj1" fmla="val 8333"/>
            <a:gd name="adj2" fmla="val 1640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231916</xdr:colOff>
      <xdr:row>37</xdr:row>
      <xdr:rowOff>66261</xdr:rowOff>
    </xdr:from>
    <xdr:to>
      <xdr:col>14</xdr:col>
      <xdr:colOff>231916</xdr:colOff>
      <xdr:row>39</xdr:row>
      <xdr:rowOff>35736</xdr:rowOff>
    </xdr:to>
    <xdr:cxnSp macro="">
      <xdr:nvCxnSpPr>
        <xdr:cNvPr id="56" name="直線矢印コネクタ 55"/>
        <xdr:cNvCxnSpPr>
          <a:endCxn id="49" idx="0"/>
        </xdr:cNvCxnSpPr>
      </xdr:nvCxnSpPr>
      <xdr:spPr>
        <a:xfrm>
          <a:off x="5449959" y="6791739"/>
          <a:ext cx="0" cy="358758"/>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22</xdr:row>
      <xdr:rowOff>38100</xdr:rowOff>
    </xdr:from>
    <xdr:to>
      <xdr:col>12</xdr:col>
      <xdr:colOff>352425</xdr:colOff>
      <xdr:row>24</xdr:row>
      <xdr:rowOff>9525</xdr:rowOff>
    </xdr:to>
    <xdr:cxnSp macro="">
      <xdr:nvCxnSpPr>
        <xdr:cNvPr id="30" name="直線矢印コネクタ 29"/>
        <xdr:cNvCxnSpPr/>
      </xdr:nvCxnSpPr>
      <xdr:spPr>
        <a:xfrm>
          <a:off x="4867275" y="3733800"/>
          <a:ext cx="9525" cy="333375"/>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27</xdr:row>
      <xdr:rowOff>114300</xdr:rowOff>
    </xdr:from>
    <xdr:to>
      <xdr:col>14</xdr:col>
      <xdr:colOff>161925</xdr:colOff>
      <xdr:row>30</xdr:row>
      <xdr:rowOff>66675</xdr:rowOff>
    </xdr:to>
    <xdr:cxnSp macro="">
      <xdr:nvCxnSpPr>
        <xdr:cNvPr id="12" name="直線矢印コネクタ 11"/>
        <xdr:cNvCxnSpPr/>
      </xdr:nvCxnSpPr>
      <xdr:spPr>
        <a:xfrm flipH="1">
          <a:off x="5800725" y="4533900"/>
          <a:ext cx="0" cy="49530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39</xdr:row>
      <xdr:rowOff>107260</xdr:rowOff>
    </xdr:from>
    <xdr:to>
      <xdr:col>11</xdr:col>
      <xdr:colOff>147844</xdr:colOff>
      <xdr:row>39</xdr:row>
      <xdr:rowOff>107260</xdr:rowOff>
    </xdr:to>
    <xdr:cxnSp macro="">
      <xdr:nvCxnSpPr>
        <xdr:cNvPr id="13" name="直線矢印コネクタ 12"/>
        <xdr:cNvCxnSpPr/>
      </xdr:nvCxnSpPr>
      <xdr:spPr>
        <a:xfrm flipV="1">
          <a:off x="3653873" y="7222021"/>
          <a:ext cx="52760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115956</xdr:colOff>
      <xdr:row>15</xdr:row>
      <xdr:rowOff>12839</xdr:rowOff>
    </xdr:from>
    <xdr:to>
      <xdr:col>19</xdr:col>
      <xdr:colOff>104775</xdr:colOff>
      <xdr:row>20</xdr:row>
      <xdr:rowOff>61707</xdr:rowOff>
    </xdr:to>
    <xdr:sp macro="" textlink="">
      <xdr:nvSpPr>
        <xdr:cNvPr id="19" name="正方形/長方形 18"/>
        <xdr:cNvSpPr/>
      </xdr:nvSpPr>
      <xdr:spPr>
        <a:xfrm>
          <a:off x="4468881" y="2422664"/>
          <a:ext cx="2912994" cy="801343"/>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府からの財源で賄われているコスト</a:t>
          </a:r>
          <a:endParaRPr kumimoji="1" lang="en-US" altLang="ja-JP" sz="900" b="1">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・損益計算書における費用から、受託研究収益や</a:t>
          </a:r>
          <a:endParaRPr kumimoji="1" lang="en-US" altLang="ja-JP" sz="900">
            <a:solidFill>
              <a:sysClr val="windowText" lastClr="000000"/>
            </a:solidFill>
          </a:endParaRPr>
        </a:p>
        <a:p>
          <a:pPr algn="l"/>
          <a:r>
            <a:rPr kumimoji="1" lang="ja-JP" altLang="en-US" sz="900">
              <a:solidFill>
                <a:sysClr val="windowText" lastClr="000000"/>
              </a:solidFill>
            </a:rPr>
            <a:t>受託事業収益等の自己収入額を差し引いたもの</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0</xdr:col>
      <xdr:colOff>190501</xdr:colOff>
      <xdr:row>0</xdr:row>
      <xdr:rowOff>132523</xdr:rowOff>
    </xdr:from>
    <xdr:to>
      <xdr:col>19</xdr:col>
      <xdr:colOff>95251</xdr:colOff>
      <xdr:row>2</xdr:row>
      <xdr:rowOff>161097</xdr:rowOff>
    </xdr:to>
    <xdr:sp macro="" textlink="">
      <xdr:nvSpPr>
        <xdr:cNvPr id="21" name="角丸四角形 20"/>
        <xdr:cNvSpPr/>
      </xdr:nvSpPr>
      <xdr:spPr>
        <a:xfrm>
          <a:off x="190501" y="132523"/>
          <a:ext cx="7181850" cy="3714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a:t>
          </a:r>
          <a:r>
            <a:rPr kumimoji="1" lang="ja-JP" altLang="en-US" sz="1300" b="1"/>
            <a:t>行政サービス実施コスト計算書　</a:t>
          </a:r>
          <a:r>
            <a:rPr kumimoji="1" lang="ja-JP" altLang="en-US" sz="1200" b="1"/>
            <a:t>～府民等が負担するコストを明らかにするもの</a:t>
          </a:r>
          <a:endParaRPr kumimoji="1" lang="en-US" altLang="ja-JP" sz="1200" b="1"/>
        </a:p>
      </xdr:txBody>
    </xdr:sp>
    <xdr:clientData/>
  </xdr:twoCellAnchor>
  <xdr:twoCellAnchor>
    <xdr:from>
      <xdr:col>12</xdr:col>
      <xdr:colOff>0</xdr:colOff>
      <xdr:row>21</xdr:row>
      <xdr:rowOff>86553</xdr:rowOff>
    </xdr:from>
    <xdr:to>
      <xdr:col>18</xdr:col>
      <xdr:colOff>335700</xdr:colOff>
      <xdr:row>22</xdr:row>
      <xdr:rowOff>157578</xdr:rowOff>
    </xdr:to>
    <xdr:sp macro="" textlink="">
      <xdr:nvSpPr>
        <xdr:cNvPr id="27" name="正方形/長方形 26"/>
        <xdr:cNvSpPr/>
      </xdr:nvSpPr>
      <xdr:spPr>
        <a:xfrm>
          <a:off x="4524375" y="3601278"/>
          <a:ext cx="2736000" cy="252000"/>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（１）損益計算書の費用：１９億２千６百万円</a:t>
          </a:r>
        </a:p>
      </xdr:txBody>
    </xdr:sp>
    <xdr:clientData/>
  </xdr:twoCellAnchor>
  <xdr:twoCellAnchor>
    <xdr:from>
      <xdr:col>11</xdr:col>
      <xdr:colOff>159438</xdr:colOff>
      <xdr:row>24</xdr:row>
      <xdr:rowOff>8281</xdr:rowOff>
    </xdr:from>
    <xdr:to>
      <xdr:col>18</xdr:col>
      <xdr:colOff>323688</xdr:colOff>
      <xdr:row>26</xdr:row>
      <xdr:rowOff>79306</xdr:rowOff>
    </xdr:to>
    <xdr:sp macro="" textlink="">
      <xdr:nvSpPr>
        <xdr:cNvPr id="28" name="正方形/長方形 27"/>
        <xdr:cNvSpPr/>
      </xdr:nvSpPr>
      <xdr:spPr>
        <a:xfrm>
          <a:off x="4512363" y="4065931"/>
          <a:ext cx="2736000" cy="252000"/>
        </a:xfrm>
        <a:prstGeom prst="rect">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（２）（控除）自己収入額：▲１億４千１百万円</a:t>
          </a:r>
        </a:p>
      </xdr:txBody>
    </xdr:sp>
    <xdr:clientData/>
  </xdr:twoCellAnchor>
  <xdr:twoCellAnchor>
    <xdr:from>
      <xdr:col>13</xdr:col>
      <xdr:colOff>222801</xdr:colOff>
      <xdr:row>27</xdr:row>
      <xdr:rowOff>20292</xdr:rowOff>
    </xdr:from>
    <xdr:to>
      <xdr:col>18</xdr:col>
      <xdr:colOff>323850</xdr:colOff>
      <xdr:row>28</xdr:row>
      <xdr:rowOff>91317</xdr:rowOff>
    </xdr:to>
    <xdr:sp macro="" textlink="">
      <xdr:nvSpPr>
        <xdr:cNvPr id="29" name="正方形/長方形 28"/>
        <xdr:cNvSpPr/>
      </xdr:nvSpPr>
      <xdr:spPr>
        <a:xfrm>
          <a:off x="5175801" y="4439892"/>
          <a:ext cx="2072724" cy="252000"/>
        </a:xfrm>
        <a:prstGeom prst="rect">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　</a:t>
          </a:r>
          <a:r>
            <a:rPr kumimoji="1" lang="ja-JP" altLang="en-US" sz="900" b="1">
              <a:solidFill>
                <a:sysClr val="windowText" lastClr="000000"/>
              </a:solidFill>
            </a:rPr>
            <a:t>業務費用：１７億８千４百万円</a:t>
          </a:r>
        </a:p>
      </xdr:txBody>
    </xdr:sp>
    <xdr:clientData/>
  </xdr:twoCellAnchor>
  <xdr:twoCellAnchor>
    <xdr:from>
      <xdr:col>12</xdr:col>
      <xdr:colOff>333375</xdr:colOff>
      <xdr:row>26</xdr:row>
      <xdr:rowOff>95252</xdr:rowOff>
    </xdr:from>
    <xdr:to>
      <xdr:col>12</xdr:col>
      <xdr:colOff>333375</xdr:colOff>
      <xdr:row>28</xdr:row>
      <xdr:rowOff>0</xdr:rowOff>
    </xdr:to>
    <xdr:cxnSp macro="">
      <xdr:nvCxnSpPr>
        <xdr:cNvPr id="35" name="直線矢印コネクタ 34"/>
        <xdr:cNvCxnSpPr/>
      </xdr:nvCxnSpPr>
      <xdr:spPr>
        <a:xfrm flipV="1">
          <a:off x="4857750" y="4333877"/>
          <a:ext cx="0" cy="266698"/>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323850</xdr:colOff>
      <xdr:row>27</xdr:row>
      <xdr:rowOff>171896</xdr:rowOff>
    </xdr:from>
    <xdr:to>
      <xdr:col>13</xdr:col>
      <xdr:colOff>205350</xdr:colOff>
      <xdr:row>27</xdr:row>
      <xdr:rowOff>171896</xdr:rowOff>
    </xdr:to>
    <xdr:cxnSp macro="">
      <xdr:nvCxnSpPr>
        <xdr:cNvPr id="40" name="直線矢印コネクタ 39"/>
        <xdr:cNvCxnSpPr/>
      </xdr:nvCxnSpPr>
      <xdr:spPr>
        <a:xfrm flipV="1">
          <a:off x="4848225" y="4591496"/>
          <a:ext cx="310125"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160683</xdr:colOff>
      <xdr:row>30</xdr:row>
      <xdr:rowOff>94836</xdr:rowOff>
    </xdr:from>
    <xdr:to>
      <xdr:col>19</xdr:col>
      <xdr:colOff>103533</xdr:colOff>
      <xdr:row>37</xdr:row>
      <xdr:rowOff>15323</xdr:rowOff>
    </xdr:to>
    <xdr:sp macro="" textlink="">
      <xdr:nvSpPr>
        <xdr:cNvPr id="48" name="正方形/長方形 47"/>
        <xdr:cNvSpPr/>
      </xdr:nvSpPr>
      <xdr:spPr>
        <a:xfrm>
          <a:off x="4194313" y="5470249"/>
          <a:ext cx="2626416" cy="1270552"/>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損益計算書に計上されないが、最終的に府民等が負担するコスト</a:t>
          </a:r>
          <a:endParaRPr kumimoji="1" lang="en-US" altLang="ja-JP" sz="900" b="1">
            <a:solidFill>
              <a:sysClr val="windowText" lastClr="000000"/>
            </a:solidFill>
          </a:endParaRPr>
        </a:p>
        <a:p>
          <a:pPr algn="l"/>
          <a:r>
            <a:rPr kumimoji="1" lang="ja-JP" altLang="en-US" sz="900" b="1">
              <a:solidFill>
                <a:sysClr val="windowText" lastClr="000000"/>
              </a:solidFill>
            </a:rPr>
            <a:t>　⇒２億８千７百万円</a:t>
          </a:r>
          <a:endParaRPr kumimoji="1" lang="en-US" altLang="ja-JP" sz="900" b="1">
            <a:solidFill>
              <a:sysClr val="windowText" lastClr="000000"/>
            </a:solidFill>
          </a:endParaRPr>
        </a:p>
        <a:p>
          <a:pPr algn="l"/>
          <a:endParaRPr kumimoji="1" lang="en-US" altLang="ja-JP" sz="900" b="1">
            <a:solidFill>
              <a:sysClr val="windowText" lastClr="000000"/>
            </a:solidFill>
          </a:endParaRPr>
        </a:p>
        <a:p>
          <a:pPr algn="l"/>
          <a:r>
            <a:rPr kumimoji="1" lang="ja-JP" altLang="en-US" sz="900">
              <a:solidFill>
                <a:sysClr val="windowText" lastClr="000000"/>
              </a:solidFill>
            </a:rPr>
            <a:t>・府から出資された資産等の減価償却、及び一部</a:t>
          </a:r>
          <a:endParaRPr kumimoji="1" lang="en-US" altLang="ja-JP" sz="900">
            <a:solidFill>
              <a:sysClr val="windowText" lastClr="000000"/>
            </a:solidFill>
          </a:endParaRPr>
        </a:p>
        <a:p>
          <a:pPr algn="l"/>
          <a:r>
            <a:rPr kumimoji="1" lang="ja-JP" altLang="en-US" sz="900">
              <a:solidFill>
                <a:sysClr val="windowText" lastClr="000000"/>
              </a:solidFill>
            </a:rPr>
            <a:t>の退職手当等、制度上費用に反映されない想定上</a:t>
          </a:r>
          <a:endParaRPr kumimoji="1" lang="en-US" altLang="ja-JP" sz="900">
            <a:solidFill>
              <a:sysClr val="windowText" lastClr="000000"/>
            </a:solidFill>
          </a:endParaRPr>
        </a:p>
        <a:p>
          <a:pPr algn="l"/>
          <a:r>
            <a:rPr kumimoji="1" lang="ja-JP" altLang="en-US" sz="900">
              <a:solidFill>
                <a:sysClr val="windowText" lastClr="000000"/>
              </a:solidFill>
            </a:rPr>
            <a:t>の負担相当額</a:t>
          </a:r>
        </a:p>
      </xdr:txBody>
    </xdr:sp>
    <xdr:clientData/>
  </xdr:twoCellAnchor>
  <xdr:twoCellAnchor>
    <xdr:from>
      <xdr:col>12</xdr:col>
      <xdr:colOff>29401</xdr:colOff>
      <xdr:row>39</xdr:row>
      <xdr:rowOff>26504</xdr:rowOff>
    </xdr:from>
    <xdr:to>
      <xdr:col>19</xdr:col>
      <xdr:colOff>33958</xdr:colOff>
      <xdr:row>43</xdr:row>
      <xdr:rowOff>19050</xdr:rowOff>
    </xdr:to>
    <xdr:sp macro="" textlink="">
      <xdr:nvSpPr>
        <xdr:cNvPr id="49" name="正方形/長方形 48"/>
        <xdr:cNvSpPr/>
      </xdr:nvSpPr>
      <xdr:spPr>
        <a:xfrm>
          <a:off x="4228684" y="7141265"/>
          <a:ext cx="2522470" cy="920198"/>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免除もしくは軽減されているコスト</a:t>
          </a:r>
          <a:endParaRPr kumimoji="1" lang="en-US" altLang="ja-JP" sz="900" b="1">
            <a:solidFill>
              <a:sysClr val="windowText" lastClr="000000"/>
            </a:solidFill>
          </a:endParaRPr>
        </a:p>
        <a:p>
          <a:pPr algn="l"/>
          <a:r>
            <a:rPr kumimoji="1" lang="ja-JP" altLang="en-US" sz="900" b="1">
              <a:solidFill>
                <a:sysClr val="windowText" lastClr="000000"/>
              </a:solidFill>
            </a:rPr>
            <a:t>　⇒２百万円</a:t>
          </a:r>
          <a:endParaRPr kumimoji="1" lang="en-US" altLang="ja-JP" sz="900" b="1">
            <a:solidFill>
              <a:sysClr val="windowText" lastClr="000000"/>
            </a:solidFill>
          </a:endParaRPr>
        </a:p>
        <a:p>
          <a:pPr algn="l"/>
          <a:endParaRPr kumimoji="1" lang="en-US" altLang="ja-JP" sz="900" b="1">
            <a:solidFill>
              <a:sysClr val="windowText" lastClr="000000"/>
            </a:solidFill>
          </a:endParaRPr>
        </a:p>
        <a:p>
          <a:pPr algn="l"/>
          <a:r>
            <a:rPr kumimoji="1" lang="ja-JP" altLang="en-US" sz="900" b="0">
              <a:solidFill>
                <a:sysClr val="windowText" lastClr="000000"/>
              </a:solidFill>
            </a:rPr>
            <a:t>・大阪府の資産利用に関して、地方独立行政法人であるがゆえに優遇された相当額</a:t>
          </a:r>
          <a:endParaRPr kumimoji="1" lang="en-US" altLang="ja-JP" sz="900" b="0">
            <a:solidFill>
              <a:sysClr val="windowText" lastClr="000000"/>
            </a:solidFill>
          </a:endParaRPr>
        </a:p>
        <a:p>
          <a:pPr algn="l"/>
          <a:endParaRPr kumimoji="1" lang="en-US" altLang="ja-JP" sz="900" b="1">
            <a:solidFill>
              <a:sysClr val="windowText" lastClr="000000"/>
            </a:solidFill>
          </a:endParaRPr>
        </a:p>
      </xdr:txBody>
    </xdr:sp>
    <xdr:clientData/>
  </xdr:twoCellAnchor>
  <xdr:oneCellAnchor>
    <xdr:from>
      <xdr:col>12</xdr:col>
      <xdr:colOff>171450</xdr:colOff>
      <xdr:row>43</xdr:row>
      <xdr:rowOff>66675</xdr:rowOff>
    </xdr:from>
    <xdr:ext cx="184731" cy="264560"/>
    <xdr:sp macro="" textlink="">
      <xdr:nvSpPr>
        <xdr:cNvPr id="51" name="テキスト ボックス 50"/>
        <xdr:cNvSpPr txBox="1"/>
      </xdr:nvSpPr>
      <xdr:spPr>
        <a:xfrm>
          <a:off x="5153025" y="67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67918</xdr:colOff>
      <xdr:row>34</xdr:row>
      <xdr:rowOff>162751</xdr:rowOff>
    </xdr:from>
    <xdr:to>
      <xdr:col>11</xdr:col>
      <xdr:colOff>153644</xdr:colOff>
      <xdr:row>36</xdr:row>
      <xdr:rowOff>124651</xdr:rowOff>
    </xdr:to>
    <xdr:sp macro="" textlink="">
      <xdr:nvSpPr>
        <xdr:cNvPr id="2" name="テキスト ボックス 1"/>
        <xdr:cNvSpPr txBox="1"/>
      </xdr:nvSpPr>
      <xdr:spPr>
        <a:xfrm>
          <a:off x="3596309" y="6291881"/>
          <a:ext cx="590965"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２）</a:t>
          </a:r>
          <a:endParaRPr kumimoji="1" lang="en-US" altLang="ja-JP" sz="1000"/>
        </a:p>
        <a:p>
          <a:endParaRPr kumimoji="1" lang="ja-JP" altLang="en-US" sz="1100"/>
        </a:p>
      </xdr:txBody>
    </xdr:sp>
    <xdr:clientData/>
  </xdr:twoCellAnchor>
  <xdr:twoCellAnchor>
    <xdr:from>
      <xdr:col>9</xdr:col>
      <xdr:colOff>48868</xdr:colOff>
      <xdr:row>32</xdr:row>
      <xdr:rowOff>173521</xdr:rowOff>
    </xdr:from>
    <xdr:to>
      <xdr:col>11</xdr:col>
      <xdr:colOff>134593</xdr:colOff>
      <xdr:row>34</xdr:row>
      <xdr:rowOff>135422</xdr:rowOff>
    </xdr:to>
    <xdr:sp macro="" textlink="">
      <xdr:nvSpPr>
        <xdr:cNvPr id="26" name="テキスト ボックス 25"/>
        <xdr:cNvSpPr txBox="1"/>
      </xdr:nvSpPr>
      <xdr:spPr>
        <a:xfrm>
          <a:off x="3577259" y="5913369"/>
          <a:ext cx="590964"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１）</a:t>
          </a:r>
          <a:endParaRPr kumimoji="1" lang="en-US" altLang="ja-JP" sz="1000"/>
        </a:p>
        <a:p>
          <a:endParaRPr kumimoji="1" lang="ja-JP" altLang="en-US" sz="1100"/>
        </a:p>
      </xdr:txBody>
    </xdr:sp>
    <xdr:clientData/>
  </xdr:twoCellAnchor>
  <xdr:twoCellAnchor>
    <xdr:from>
      <xdr:col>9</xdr:col>
      <xdr:colOff>36028</xdr:colOff>
      <xdr:row>36</xdr:row>
      <xdr:rowOff>151986</xdr:rowOff>
    </xdr:from>
    <xdr:to>
      <xdr:col>11</xdr:col>
      <xdr:colOff>115956</xdr:colOff>
      <xdr:row>38</xdr:row>
      <xdr:rowOff>113886</xdr:rowOff>
    </xdr:to>
    <xdr:sp macro="" textlink="">
      <xdr:nvSpPr>
        <xdr:cNvPr id="32" name="テキスト ボックス 31"/>
        <xdr:cNvSpPr txBox="1"/>
      </xdr:nvSpPr>
      <xdr:spPr>
        <a:xfrm>
          <a:off x="3564419" y="6670399"/>
          <a:ext cx="585167"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３）</a:t>
          </a:r>
          <a:endParaRPr kumimoji="1" lang="en-US" altLang="ja-JP" sz="1000"/>
        </a:p>
        <a:p>
          <a:endParaRPr kumimoji="1" lang="ja-JP" altLang="en-US" sz="1100"/>
        </a:p>
      </xdr:txBody>
    </xdr:sp>
    <xdr:clientData/>
  </xdr:twoCellAnchor>
  <xdr:twoCellAnchor>
    <xdr:from>
      <xdr:col>9</xdr:col>
      <xdr:colOff>86967</xdr:colOff>
      <xdr:row>42</xdr:row>
      <xdr:rowOff>106017</xdr:rowOff>
    </xdr:from>
    <xdr:to>
      <xdr:col>12</xdr:col>
      <xdr:colOff>10765</xdr:colOff>
      <xdr:row>43</xdr:row>
      <xdr:rowOff>216590</xdr:rowOff>
    </xdr:to>
    <xdr:sp macro="" textlink="">
      <xdr:nvSpPr>
        <xdr:cNvPr id="34" name="テキスト ボックス 33"/>
        <xdr:cNvSpPr txBox="1"/>
      </xdr:nvSpPr>
      <xdr:spPr>
        <a:xfrm>
          <a:off x="3615358" y="7966213"/>
          <a:ext cx="594690" cy="292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101046</xdr:colOff>
      <xdr:row>15</xdr:row>
      <xdr:rowOff>105603</xdr:rowOff>
    </xdr:from>
    <xdr:to>
      <xdr:col>11</xdr:col>
      <xdr:colOff>115955</xdr:colOff>
      <xdr:row>31</xdr:row>
      <xdr:rowOff>37686</xdr:rowOff>
    </xdr:to>
    <xdr:sp macro="" textlink="">
      <xdr:nvSpPr>
        <xdr:cNvPr id="25" name="右中かっこ 24"/>
        <xdr:cNvSpPr/>
      </xdr:nvSpPr>
      <xdr:spPr>
        <a:xfrm>
          <a:off x="3745394" y="2722907"/>
          <a:ext cx="404191" cy="2872409"/>
        </a:xfrm>
        <a:prstGeom prst="rightBrace">
          <a:avLst>
            <a:gd name="adj1" fmla="val 8333"/>
            <a:gd name="adj2" fmla="val 16230"/>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4</xdr:row>
      <xdr:rowOff>95250</xdr:rowOff>
    </xdr:from>
    <xdr:to>
      <xdr:col>10</xdr:col>
      <xdr:colOff>104775</xdr:colOff>
      <xdr:row>10</xdr:row>
      <xdr:rowOff>95250</xdr:rowOff>
    </xdr:to>
    <xdr:sp macro="" textlink="">
      <xdr:nvSpPr>
        <xdr:cNvPr id="41" name="正方形/長方形 40"/>
        <xdr:cNvSpPr/>
      </xdr:nvSpPr>
      <xdr:spPr>
        <a:xfrm>
          <a:off x="209550" y="781050"/>
          <a:ext cx="3819525" cy="10287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155714</xdr:colOff>
      <xdr:row>32</xdr:row>
      <xdr:rowOff>171450</xdr:rowOff>
    </xdr:from>
    <xdr:to>
      <xdr:col>11</xdr:col>
      <xdr:colOff>114300</xdr:colOff>
      <xdr:row>38</xdr:row>
      <xdr:rowOff>9525</xdr:rowOff>
    </xdr:to>
    <xdr:sp macro="" textlink="">
      <xdr:nvSpPr>
        <xdr:cNvPr id="31" name="右中かっこ 30"/>
        <xdr:cNvSpPr/>
      </xdr:nvSpPr>
      <xdr:spPr>
        <a:xfrm>
          <a:off x="4137164" y="5848350"/>
          <a:ext cx="387211" cy="1009650"/>
        </a:xfrm>
        <a:prstGeom prst="rightBrace">
          <a:avLst>
            <a:gd name="adj1" fmla="val 8333"/>
            <a:gd name="adj2" fmla="val 49240"/>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35"/>
  <sheetViews>
    <sheetView view="pageBreakPreview" zoomScale="78" zoomScaleNormal="100" zoomScaleSheetLayoutView="78" workbookViewId="0">
      <selection activeCell="H11" sqref="H11"/>
    </sheetView>
  </sheetViews>
  <sheetFormatPr defaultColWidth="9" defaultRowHeight="13.2" x14ac:dyDescent="0.2"/>
  <cols>
    <col min="1" max="16384" width="9" style="4"/>
  </cols>
  <sheetData>
    <row r="2" spans="1:15" ht="13.5" customHeight="1" x14ac:dyDescent="0.2">
      <c r="I2" s="360"/>
      <c r="J2" s="360"/>
      <c r="K2" s="32"/>
    </row>
    <row r="3" spans="1:15" ht="13.5" customHeight="1" x14ac:dyDescent="0.2">
      <c r="I3" s="360"/>
      <c r="J3" s="360"/>
      <c r="K3" s="32"/>
    </row>
    <row r="4" spans="1:15" x14ac:dyDescent="0.2">
      <c r="I4" s="360"/>
      <c r="J4" s="360"/>
    </row>
    <row r="7" spans="1:15" ht="25.8" x14ac:dyDescent="0.2">
      <c r="A7" s="356" t="s">
        <v>233</v>
      </c>
      <c r="B7" s="356"/>
      <c r="C7" s="356"/>
      <c r="D7" s="356"/>
      <c r="E7" s="356"/>
      <c r="F7" s="356"/>
      <c r="G7" s="356"/>
      <c r="H7" s="356"/>
      <c r="I7" s="356"/>
      <c r="J7" s="356"/>
    </row>
    <row r="9" spans="1:15" ht="21" x14ac:dyDescent="0.2">
      <c r="A9" s="357" t="s">
        <v>234</v>
      </c>
      <c r="B9" s="357"/>
      <c r="C9" s="357"/>
      <c r="D9" s="357"/>
      <c r="E9" s="357"/>
      <c r="F9" s="357"/>
      <c r="G9" s="357"/>
      <c r="H9" s="357"/>
      <c r="I9" s="357"/>
      <c r="J9" s="357"/>
    </row>
    <row r="10" spans="1:15" ht="21" x14ac:dyDescent="0.2">
      <c r="A10" s="33"/>
      <c r="B10" s="33"/>
      <c r="C10" s="33"/>
      <c r="D10" s="33"/>
      <c r="E10" s="33"/>
      <c r="F10" s="33"/>
      <c r="G10" s="33"/>
      <c r="H10" s="33"/>
      <c r="I10" s="33"/>
    </row>
    <row r="11" spans="1:15" ht="21" x14ac:dyDescent="0.2">
      <c r="A11" s="33"/>
      <c r="B11" s="33"/>
      <c r="C11" s="33"/>
      <c r="D11" s="33"/>
      <c r="E11" s="33"/>
      <c r="F11" s="33"/>
      <c r="G11" s="33"/>
      <c r="H11" s="33"/>
      <c r="I11" s="33"/>
    </row>
    <row r="12" spans="1:15" ht="21" x14ac:dyDescent="0.2">
      <c r="A12" s="33"/>
      <c r="B12" s="33"/>
      <c r="C12" s="33"/>
      <c r="D12" s="33"/>
      <c r="E12" s="33"/>
      <c r="F12" s="33"/>
      <c r="G12" s="33"/>
      <c r="H12" s="33"/>
      <c r="I12" s="33"/>
    </row>
    <row r="14" spans="1:15" x14ac:dyDescent="0.2">
      <c r="O14" s="30"/>
    </row>
    <row r="16" spans="1:15" ht="34.799999999999997" x14ac:dyDescent="0.2">
      <c r="A16" s="358" t="s">
        <v>161</v>
      </c>
      <c r="B16" s="358"/>
      <c r="C16" s="358"/>
      <c r="D16" s="358"/>
      <c r="E16" s="358"/>
      <c r="F16" s="358"/>
      <c r="G16" s="358"/>
      <c r="H16" s="358"/>
      <c r="I16" s="358"/>
      <c r="J16" s="358"/>
    </row>
    <row r="34" spans="1:28" x14ac:dyDescent="0.2">
      <c r="A34" s="361"/>
      <c r="B34" s="361"/>
      <c r="C34" s="361"/>
      <c r="D34" s="361"/>
      <c r="E34" s="361"/>
      <c r="F34" s="361"/>
      <c r="G34" s="361"/>
      <c r="H34" s="361"/>
      <c r="I34" s="361"/>
      <c r="J34" s="361"/>
      <c r="W34" s="359"/>
      <c r="X34" s="359"/>
      <c r="Y34" s="359"/>
      <c r="Z34" s="359"/>
      <c r="AA34" s="359"/>
      <c r="AB34" s="359"/>
    </row>
    <row r="35" spans="1:28" x14ac:dyDescent="0.2">
      <c r="A35" s="361"/>
      <c r="B35" s="361"/>
      <c r="C35" s="361"/>
      <c r="D35" s="361"/>
      <c r="E35" s="361"/>
      <c r="F35" s="361"/>
      <c r="G35" s="361"/>
      <c r="H35" s="361"/>
      <c r="I35" s="361"/>
      <c r="J35" s="361"/>
      <c r="W35" s="359"/>
      <c r="X35" s="359"/>
      <c r="Y35" s="359"/>
      <c r="Z35" s="359"/>
      <c r="AA35" s="359"/>
      <c r="AB35" s="359"/>
    </row>
  </sheetData>
  <mergeCells count="6">
    <mergeCell ref="A7:J7"/>
    <mergeCell ref="A9:J9"/>
    <mergeCell ref="A16:J16"/>
    <mergeCell ref="W34:AB35"/>
    <mergeCell ref="I2:J4"/>
    <mergeCell ref="A34:J35"/>
  </mergeCells>
  <phoneticPr fontId="2"/>
  <printOptions horizontalCentered="1"/>
  <pageMargins left="0.59055118110236227" right="0.59055118110236227" top="0.74803149606299213" bottom="0.74803149606299213" header="0.31496062992125984" footer="0.31496062992125984"/>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B39"/>
  <sheetViews>
    <sheetView view="pageBreakPreview" zoomScale="46" zoomScaleNormal="100" zoomScaleSheetLayoutView="46" workbookViewId="0">
      <selection activeCell="H34" sqref="H34"/>
    </sheetView>
  </sheetViews>
  <sheetFormatPr defaultColWidth="9" defaultRowHeight="14.4" x14ac:dyDescent="0.2"/>
  <cols>
    <col min="1" max="2" width="5.109375" style="30" customWidth="1"/>
    <col min="3" max="4" width="9" style="30"/>
    <col min="5" max="6" width="9" style="30" customWidth="1"/>
    <col min="7" max="9" width="9" style="30"/>
    <col min="10" max="10" width="9" style="36"/>
    <col min="11" max="11" width="7.109375" style="37" customWidth="1"/>
    <col min="12" max="16384" width="9" style="30"/>
  </cols>
  <sheetData>
    <row r="4" spans="1:11" ht="13.5" customHeight="1" x14ac:dyDescent="0.2">
      <c r="A4" s="362" t="s">
        <v>8</v>
      </c>
      <c r="B4" s="362"/>
      <c r="C4" s="362"/>
      <c r="D4" s="362"/>
      <c r="E4" s="362"/>
      <c r="F4" s="362"/>
      <c r="G4" s="362"/>
      <c r="H4" s="362"/>
      <c r="I4" s="362"/>
      <c r="J4" s="362"/>
      <c r="K4" s="362"/>
    </row>
    <row r="5" spans="1:11" ht="13.5" customHeight="1" x14ac:dyDescent="0.2">
      <c r="A5" s="362"/>
      <c r="B5" s="362"/>
      <c r="C5" s="362"/>
      <c r="D5" s="362"/>
      <c r="E5" s="362"/>
      <c r="F5" s="362"/>
      <c r="G5" s="362"/>
      <c r="H5" s="362"/>
      <c r="I5" s="362"/>
      <c r="J5" s="362"/>
      <c r="K5" s="362"/>
    </row>
    <row r="10" spans="1:11" ht="21" x14ac:dyDescent="0.2">
      <c r="A10" s="34" t="s">
        <v>290</v>
      </c>
      <c r="I10" s="35"/>
      <c r="K10" s="37">
        <v>1</v>
      </c>
    </row>
    <row r="11" spans="1:11" ht="21" x14ac:dyDescent="0.2">
      <c r="A11" s="34"/>
      <c r="I11" s="35"/>
    </row>
    <row r="14" spans="1:11" x14ac:dyDescent="0.2">
      <c r="A14" s="34" t="s">
        <v>235</v>
      </c>
      <c r="B14" s="34"/>
    </row>
    <row r="15" spans="1:11" x14ac:dyDescent="0.2">
      <c r="A15" s="34"/>
      <c r="B15" s="34"/>
    </row>
    <row r="16" spans="1:11" x14ac:dyDescent="0.2">
      <c r="A16" s="34"/>
      <c r="B16" s="34"/>
    </row>
    <row r="17" spans="1:11" ht="21" x14ac:dyDescent="0.2">
      <c r="A17" s="34"/>
      <c r="B17" s="34" t="s">
        <v>291</v>
      </c>
      <c r="D17" s="35"/>
      <c r="K17" s="37">
        <v>2</v>
      </c>
    </row>
    <row r="18" spans="1:11" x14ac:dyDescent="0.2">
      <c r="A18" s="34"/>
      <c r="B18" s="34"/>
    </row>
    <row r="19" spans="1:11" x14ac:dyDescent="0.2">
      <c r="A19" s="34"/>
      <c r="B19" s="34"/>
    </row>
    <row r="20" spans="1:11" ht="21" x14ac:dyDescent="0.2">
      <c r="A20" s="34"/>
      <c r="B20" s="34" t="s">
        <v>292</v>
      </c>
      <c r="D20" s="35"/>
      <c r="K20" s="37">
        <v>3</v>
      </c>
    </row>
    <row r="21" spans="1:11" x14ac:dyDescent="0.2">
      <c r="A21" s="34"/>
      <c r="B21" s="34"/>
    </row>
    <row r="22" spans="1:11" x14ac:dyDescent="0.2">
      <c r="A22" s="34"/>
      <c r="B22" s="34"/>
    </row>
    <row r="23" spans="1:11" ht="21" x14ac:dyDescent="0.2">
      <c r="A23" s="34"/>
      <c r="B23" s="34" t="s">
        <v>293</v>
      </c>
      <c r="E23" s="35"/>
      <c r="K23" s="37">
        <v>4</v>
      </c>
    </row>
    <row r="24" spans="1:11" x14ac:dyDescent="0.2">
      <c r="A24" s="34"/>
      <c r="B24" s="34"/>
    </row>
    <row r="25" spans="1:11" x14ac:dyDescent="0.2">
      <c r="A25" s="34"/>
      <c r="B25" s="34"/>
    </row>
    <row r="26" spans="1:11" ht="21" x14ac:dyDescent="0.2">
      <c r="A26" s="34"/>
      <c r="B26" s="34" t="s">
        <v>294</v>
      </c>
      <c r="K26" s="37">
        <v>5</v>
      </c>
    </row>
    <row r="27" spans="1:11" x14ac:dyDescent="0.2">
      <c r="A27" s="34"/>
      <c r="B27" s="34"/>
    </row>
    <row r="28" spans="1:11" x14ac:dyDescent="0.2">
      <c r="A28" s="34"/>
      <c r="B28" s="34"/>
    </row>
    <row r="29" spans="1:11" ht="21" x14ac:dyDescent="0.2">
      <c r="A29" s="34"/>
      <c r="B29" s="34" t="s">
        <v>295</v>
      </c>
      <c r="K29" s="37">
        <v>6</v>
      </c>
    </row>
    <row r="30" spans="1:11" x14ac:dyDescent="0.2">
      <c r="A30" s="34"/>
      <c r="B30" s="34"/>
    </row>
    <row r="31" spans="1:11" x14ac:dyDescent="0.2">
      <c r="A31" s="34"/>
      <c r="B31" s="34"/>
    </row>
    <row r="32" spans="1:11" x14ac:dyDescent="0.2">
      <c r="A32" s="34" t="s">
        <v>371</v>
      </c>
    </row>
    <row r="33" spans="1:28" x14ac:dyDescent="0.2">
      <c r="A33" s="38" t="s">
        <v>372</v>
      </c>
      <c r="B33" s="39"/>
      <c r="C33" s="39"/>
      <c r="D33" s="39"/>
      <c r="E33" s="39"/>
      <c r="F33" s="39"/>
      <c r="G33" s="39"/>
      <c r="H33" s="39"/>
      <c r="I33" s="39"/>
      <c r="J33" s="40"/>
      <c r="K33" s="41"/>
    </row>
    <row r="34" spans="1:28" x14ac:dyDescent="0.2">
      <c r="A34" s="39"/>
      <c r="B34" s="39"/>
      <c r="C34" s="39"/>
      <c r="D34" s="39"/>
      <c r="E34" s="39"/>
      <c r="F34" s="39"/>
      <c r="G34" s="39"/>
      <c r="H34" s="39"/>
      <c r="I34" s="39"/>
      <c r="J34" s="40"/>
      <c r="K34" s="41"/>
    </row>
    <row r="35" spans="1:28" x14ac:dyDescent="0.2">
      <c r="A35" s="39" t="s">
        <v>369</v>
      </c>
      <c r="B35" s="39"/>
      <c r="C35" s="39"/>
      <c r="D35" s="39"/>
      <c r="E35" s="39"/>
      <c r="F35" s="39"/>
      <c r="G35" s="39"/>
      <c r="H35" s="39"/>
      <c r="I35" s="39"/>
      <c r="J35" s="40"/>
      <c r="K35" s="41"/>
    </row>
    <row r="36" spans="1:28" ht="21" x14ac:dyDescent="0.2">
      <c r="A36" s="39"/>
      <c r="B36" s="38" t="s">
        <v>370</v>
      </c>
      <c r="C36" s="39"/>
      <c r="D36" s="39"/>
      <c r="E36" s="39"/>
      <c r="F36" s="39"/>
      <c r="G36" s="39"/>
      <c r="H36" s="39"/>
      <c r="I36" s="39"/>
      <c r="J36" s="40"/>
      <c r="K36" s="41">
        <v>7</v>
      </c>
    </row>
    <row r="37" spans="1:28" x14ac:dyDescent="0.2">
      <c r="A37" s="39"/>
      <c r="B37" s="38"/>
      <c r="C37" s="39"/>
      <c r="D37" s="39"/>
      <c r="E37" s="39"/>
      <c r="F37" s="39"/>
      <c r="G37" s="39"/>
      <c r="H37" s="39"/>
      <c r="I37" s="39"/>
      <c r="J37" s="40"/>
      <c r="K37" s="41"/>
    </row>
    <row r="38" spans="1:28" x14ac:dyDescent="0.2">
      <c r="A38" s="39"/>
      <c r="B38" s="39"/>
      <c r="C38" s="39"/>
      <c r="D38" s="39"/>
      <c r="E38" s="39"/>
      <c r="F38" s="39"/>
      <c r="G38" s="39"/>
      <c r="H38" s="39"/>
      <c r="I38" s="39"/>
      <c r="J38" s="40"/>
      <c r="K38" s="41"/>
      <c r="W38" s="359"/>
      <c r="X38" s="359"/>
      <c r="Y38" s="359"/>
      <c r="Z38" s="359"/>
      <c r="AA38" s="359"/>
      <c r="AB38" s="359"/>
    </row>
    <row r="39" spans="1:28" x14ac:dyDescent="0.2">
      <c r="A39" s="39"/>
      <c r="B39" s="38"/>
      <c r="C39" s="39"/>
      <c r="D39" s="39"/>
      <c r="E39" s="39"/>
      <c r="F39" s="39"/>
      <c r="G39" s="39"/>
      <c r="H39" s="39"/>
      <c r="I39" s="39"/>
      <c r="J39" s="40"/>
      <c r="K39" s="41"/>
      <c r="W39" s="359"/>
      <c r="X39" s="359"/>
      <c r="Y39" s="359"/>
      <c r="Z39" s="359"/>
      <c r="AA39" s="359"/>
      <c r="AB39" s="359"/>
    </row>
  </sheetData>
  <mergeCells count="2">
    <mergeCell ref="A4:K5"/>
    <mergeCell ref="W38:AB39"/>
  </mergeCells>
  <phoneticPr fontId="2"/>
  <printOptions horizontalCentered="1"/>
  <pageMargins left="0.59055118110236227" right="0.59055118110236227" top="0.74803149606299213" bottom="0.74803149606299213"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2"/>
  <sheetViews>
    <sheetView tabSelected="1" view="pageBreakPreview" topLeftCell="A5" zoomScale="70" zoomScaleNormal="100" zoomScaleSheetLayoutView="70" workbookViewId="0">
      <selection activeCell="H11" sqref="H11"/>
    </sheetView>
  </sheetViews>
  <sheetFormatPr defaultColWidth="9" defaultRowHeight="13.2" x14ac:dyDescent="0.2"/>
  <cols>
    <col min="1" max="1" width="9" style="4"/>
    <col min="2" max="3" width="4.6640625" style="4" customWidth="1"/>
    <col min="4" max="10" width="9" style="4"/>
    <col min="11" max="13" width="9" style="4" customWidth="1"/>
    <col min="14" max="14" width="3.88671875" style="8" customWidth="1"/>
    <col min="15" max="19" width="9" style="8"/>
    <col min="20" max="16384" width="9" style="4"/>
  </cols>
  <sheetData>
    <row r="1" spans="2:15" ht="23.25" customHeight="1" x14ac:dyDescent="0.2"/>
    <row r="2" spans="2:15" s="8" customFormat="1" ht="24" customHeight="1" x14ac:dyDescent="0.2">
      <c r="B2" s="19" t="s">
        <v>236</v>
      </c>
      <c r="C2" s="19"/>
      <c r="D2" s="42"/>
      <c r="E2" s="42"/>
      <c r="F2" s="42"/>
      <c r="G2" s="42"/>
      <c r="H2" s="42"/>
      <c r="I2" s="42"/>
      <c r="J2" s="42"/>
      <c r="K2" s="42"/>
      <c r="L2" s="42"/>
      <c r="M2" s="42"/>
      <c r="N2" s="42"/>
      <c r="O2" s="42"/>
    </row>
    <row r="3" spans="2:15" s="8" customFormat="1" ht="24" customHeight="1" x14ac:dyDescent="0.2">
      <c r="B3" s="43"/>
      <c r="C3" s="43"/>
      <c r="D3" s="43"/>
      <c r="E3" s="43"/>
      <c r="F3" s="43"/>
      <c r="G3" s="43"/>
      <c r="H3" s="43"/>
      <c r="I3" s="43"/>
      <c r="J3" s="43"/>
      <c r="K3" s="43"/>
      <c r="L3" s="43"/>
      <c r="M3" s="43"/>
    </row>
    <row r="4" spans="2:15" s="8" customFormat="1" ht="24" customHeight="1" x14ac:dyDescent="0.2">
      <c r="B4" s="7" t="s">
        <v>110</v>
      </c>
      <c r="C4" s="7"/>
      <c r="D4" s="7"/>
      <c r="E4" s="7"/>
      <c r="F4" s="7"/>
      <c r="G4" s="7"/>
      <c r="H4" s="7"/>
      <c r="I4" s="7"/>
      <c r="J4" s="7"/>
      <c r="K4" s="7"/>
      <c r="L4" s="7"/>
      <c r="M4" s="7"/>
    </row>
    <row r="5" spans="2:15" ht="123.75" customHeight="1" x14ac:dyDescent="0.2">
      <c r="B5" s="44"/>
      <c r="C5" s="363" t="s">
        <v>318</v>
      </c>
      <c r="D5" s="363"/>
      <c r="E5" s="363"/>
      <c r="F5" s="363"/>
      <c r="G5" s="363"/>
      <c r="H5" s="363"/>
      <c r="I5" s="363"/>
      <c r="J5" s="363"/>
      <c r="K5" s="363"/>
      <c r="L5" s="363"/>
      <c r="M5" s="363"/>
    </row>
    <row r="6" spans="2:15" ht="24" customHeight="1" x14ac:dyDescent="0.2">
      <c r="B6" s="44"/>
      <c r="C6" s="363"/>
      <c r="D6" s="363"/>
      <c r="E6" s="363"/>
      <c r="F6" s="363"/>
      <c r="G6" s="363"/>
      <c r="H6" s="363"/>
      <c r="I6" s="363"/>
      <c r="J6" s="363"/>
      <c r="K6" s="363"/>
      <c r="L6" s="363"/>
      <c r="M6" s="363"/>
    </row>
    <row r="7" spans="2:15" ht="24" customHeight="1" x14ac:dyDescent="0.2">
      <c r="B7" s="366" t="s">
        <v>9</v>
      </c>
      <c r="C7" s="366"/>
      <c r="D7" s="366"/>
      <c r="E7" s="366"/>
      <c r="F7" s="366"/>
      <c r="G7" s="366"/>
      <c r="H7" s="366"/>
      <c r="I7" s="366"/>
      <c r="J7" s="366"/>
      <c r="K7" s="366"/>
      <c r="L7" s="366"/>
      <c r="M7" s="366"/>
    </row>
    <row r="8" spans="2:15" ht="24" customHeight="1" x14ac:dyDescent="0.2">
      <c r="B8" s="7" t="s">
        <v>237</v>
      </c>
      <c r="C8" s="5"/>
      <c r="D8" s="5"/>
      <c r="E8" s="5"/>
      <c r="F8" s="5"/>
      <c r="G8" s="5"/>
      <c r="H8" s="5"/>
      <c r="I8" s="5"/>
      <c r="J8" s="5"/>
      <c r="K8" s="5"/>
      <c r="L8" s="5"/>
      <c r="M8" s="5"/>
    </row>
    <row r="9" spans="2:15" ht="24" customHeight="1" x14ac:dyDescent="0.2">
      <c r="B9" s="5" t="s">
        <v>146</v>
      </c>
      <c r="C9" s="21" t="s">
        <v>147</v>
      </c>
      <c r="D9" s="5"/>
      <c r="E9" s="5"/>
      <c r="F9" s="5"/>
      <c r="G9" s="5"/>
      <c r="H9" s="5"/>
      <c r="I9" s="5"/>
      <c r="J9" s="5"/>
      <c r="K9" s="5"/>
      <c r="L9" s="5"/>
      <c r="M9" s="5"/>
    </row>
    <row r="10" spans="2:15" ht="7.5" customHeight="1" x14ac:dyDescent="0.2">
      <c r="B10" s="5"/>
      <c r="C10" s="5"/>
      <c r="D10" s="5"/>
      <c r="E10" s="5"/>
      <c r="F10" s="5"/>
      <c r="G10" s="5"/>
      <c r="H10" s="5"/>
      <c r="I10" s="5"/>
      <c r="J10" s="5"/>
      <c r="K10" s="5"/>
      <c r="L10" s="5"/>
      <c r="M10" s="5"/>
    </row>
    <row r="11" spans="2:15" ht="24" customHeight="1" x14ac:dyDescent="0.2">
      <c r="B11" s="5" t="s">
        <v>10</v>
      </c>
      <c r="C11" s="5"/>
      <c r="D11" s="5"/>
      <c r="E11" s="5"/>
      <c r="F11" s="5"/>
      <c r="G11" s="5"/>
      <c r="H11" s="5"/>
      <c r="I11" s="5"/>
      <c r="J11" s="5"/>
      <c r="K11" s="5"/>
      <c r="L11" s="5"/>
      <c r="M11" s="5"/>
    </row>
    <row r="12" spans="2:15" ht="36" customHeight="1" x14ac:dyDescent="0.2">
      <c r="B12" s="6" t="s">
        <v>145</v>
      </c>
      <c r="C12" s="363" t="s">
        <v>238</v>
      </c>
      <c r="D12" s="363"/>
      <c r="E12" s="363"/>
      <c r="F12" s="363"/>
      <c r="G12" s="363"/>
      <c r="H12" s="363"/>
      <c r="I12" s="363"/>
      <c r="J12" s="363"/>
      <c r="K12" s="363"/>
      <c r="L12" s="363"/>
      <c r="M12" s="363"/>
    </row>
    <row r="13" spans="2:15" ht="6.75" customHeight="1" x14ac:dyDescent="0.2">
      <c r="B13" s="6"/>
      <c r="C13" s="6"/>
      <c r="D13" s="6"/>
      <c r="E13" s="6"/>
      <c r="F13" s="6"/>
      <c r="G13" s="6"/>
      <c r="H13" s="6"/>
      <c r="I13" s="6"/>
      <c r="J13" s="6"/>
      <c r="K13" s="6"/>
      <c r="L13" s="6"/>
      <c r="M13" s="6"/>
    </row>
    <row r="14" spans="2:15" ht="24" customHeight="1" x14ac:dyDescent="0.2">
      <c r="B14" s="5" t="s">
        <v>11</v>
      </c>
      <c r="C14" s="5"/>
      <c r="D14" s="5"/>
      <c r="E14" s="5"/>
      <c r="F14" s="5"/>
      <c r="G14" s="5"/>
      <c r="H14" s="5"/>
      <c r="I14" s="5"/>
      <c r="J14" s="5"/>
      <c r="K14" s="5"/>
      <c r="L14" s="5"/>
      <c r="M14" s="5"/>
      <c r="O14" s="30"/>
    </row>
    <row r="15" spans="2:15" ht="49.5" customHeight="1" x14ac:dyDescent="0.2">
      <c r="B15" s="6" t="s">
        <v>145</v>
      </c>
      <c r="C15" s="363" t="s">
        <v>239</v>
      </c>
      <c r="D15" s="363"/>
      <c r="E15" s="363"/>
      <c r="F15" s="363"/>
      <c r="G15" s="363"/>
      <c r="H15" s="363"/>
      <c r="I15" s="363"/>
      <c r="J15" s="363"/>
      <c r="K15" s="363"/>
      <c r="L15" s="363"/>
      <c r="M15" s="363"/>
    </row>
    <row r="16" spans="2:15" ht="6.75" customHeight="1" x14ac:dyDescent="0.2">
      <c r="B16" s="6"/>
      <c r="C16" s="6"/>
      <c r="D16" s="6"/>
      <c r="E16" s="6"/>
      <c r="F16" s="6"/>
      <c r="G16" s="6"/>
      <c r="H16" s="6"/>
      <c r="I16" s="6"/>
      <c r="J16" s="6"/>
      <c r="K16" s="6"/>
      <c r="L16" s="6"/>
      <c r="M16" s="6"/>
    </row>
    <row r="17" spans="2:32" ht="24" customHeight="1" x14ac:dyDescent="0.2">
      <c r="B17" s="5" t="s">
        <v>12</v>
      </c>
      <c r="C17" s="5"/>
      <c r="D17" s="5"/>
      <c r="E17" s="5"/>
      <c r="F17" s="5"/>
      <c r="G17" s="5"/>
      <c r="H17" s="5"/>
      <c r="I17" s="5"/>
      <c r="J17" s="5"/>
      <c r="K17" s="5"/>
      <c r="L17" s="5"/>
      <c r="M17" s="5"/>
    </row>
    <row r="18" spans="2:32" ht="44.4" customHeight="1" x14ac:dyDescent="0.2">
      <c r="B18" s="6" t="s">
        <v>145</v>
      </c>
      <c r="C18" s="363" t="s">
        <v>240</v>
      </c>
      <c r="D18" s="363"/>
      <c r="E18" s="363"/>
      <c r="F18" s="363"/>
      <c r="G18" s="363"/>
      <c r="H18" s="363"/>
      <c r="I18" s="363"/>
      <c r="J18" s="363"/>
      <c r="K18" s="363"/>
      <c r="L18" s="363"/>
      <c r="M18" s="363"/>
    </row>
    <row r="19" spans="2:32" ht="20.100000000000001" customHeight="1" x14ac:dyDescent="0.2">
      <c r="B19" s="6"/>
      <c r="C19" s="6"/>
      <c r="D19" s="6"/>
      <c r="E19" s="6"/>
      <c r="F19" s="6"/>
      <c r="G19" s="6"/>
      <c r="H19" s="6"/>
      <c r="I19" s="6"/>
      <c r="J19" s="6"/>
      <c r="K19" s="6"/>
      <c r="L19" s="6"/>
      <c r="M19" s="6"/>
    </row>
    <row r="20" spans="2:32" ht="24" customHeight="1" x14ac:dyDescent="0.2">
      <c r="B20" s="7" t="s">
        <v>241</v>
      </c>
      <c r="C20" s="5"/>
      <c r="D20" s="5"/>
      <c r="E20" s="5"/>
      <c r="F20" s="5"/>
      <c r="G20" s="5"/>
      <c r="H20" s="5"/>
      <c r="I20" s="5"/>
      <c r="J20" s="5"/>
      <c r="K20" s="5"/>
      <c r="L20" s="5"/>
      <c r="M20" s="5"/>
    </row>
    <row r="21" spans="2:32" ht="36" customHeight="1" x14ac:dyDescent="0.2">
      <c r="B21" s="6" t="s">
        <v>146</v>
      </c>
      <c r="C21" s="363" t="s">
        <v>162</v>
      </c>
      <c r="D21" s="363"/>
      <c r="E21" s="363"/>
      <c r="F21" s="363"/>
      <c r="G21" s="363"/>
      <c r="H21" s="363"/>
      <c r="I21" s="363"/>
      <c r="J21" s="363"/>
      <c r="K21" s="363"/>
      <c r="L21" s="363"/>
      <c r="M21" s="363"/>
    </row>
    <row r="22" spans="2:32" ht="7.5" customHeight="1" x14ac:dyDescent="0.2">
      <c r="B22" s="5"/>
      <c r="C22" s="5"/>
      <c r="D22" s="5"/>
      <c r="E22" s="5"/>
      <c r="F22" s="5"/>
      <c r="G22" s="5"/>
      <c r="H22" s="5"/>
      <c r="I22" s="5"/>
      <c r="J22" s="5"/>
      <c r="K22" s="5"/>
      <c r="L22" s="5"/>
      <c r="M22" s="5"/>
    </row>
    <row r="23" spans="2:32" ht="24" customHeight="1" x14ac:dyDescent="0.2">
      <c r="B23" s="5" t="s">
        <v>16</v>
      </c>
      <c r="C23" s="5"/>
      <c r="D23" s="5"/>
      <c r="E23" s="5"/>
      <c r="F23" s="5"/>
      <c r="G23" s="5"/>
      <c r="H23" s="5"/>
      <c r="I23" s="5"/>
      <c r="J23" s="5"/>
      <c r="K23" s="5"/>
      <c r="L23" s="5"/>
      <c r="M23" s="5"/>
      <c r="AA23" s="365"/>
      <c r="AB23" s="365"/>
      <c r="AC23" s="365"/>
      <c r="AD23" s="365"/>
      <c r="AE23" s="365"/>
      <c r="AF23" s="365"/>
    </row>
    <row r="24" spans="2:32" ht="34.5" customHeight="1" x14ac:dyDescent="0.2">
      <c r="B24" s="6" t="s">
        <v>145</v>
      </c>
      <c r="C24" s="363" t="s">
        <v>242</v>
      </c>
      <c r="D24" s="363"/>
      <c r="E24" s="363"/>
      <c r="F24" s="363"/>
      <c r="G24" s="363"/>
      <c r="H24" s="363"/>
      <c r="I24" s="363"/>
      <c r="J24" s="363"/>
      <c r="K24" s="363"/>
      <c r="L24" s="363"/>
      <c r="M24" s="363"/>
      <c r="AA24" s="365"/>
      <c r="AB24" s="365"/>
      <c r="AC24" s="365"/>
      <c r="AD24" s="365"/>
      <c r="AE24" s="365"/>
      <c r="AF24" s="365"/>
    </row>
    <row r="25" spans="2:32" ht="7.5" customHeight="1" x14ac:dyDescent="0.2">
      <c r="B25" s="20"/>
      <c r="C25" s="20"/>
      <c r="D25" s="20"/>
      <c r="E25" s="20"/>
      <c r="F25" s="20"/>
      <c r="G25" s="20"/>
      <c r="H25" s="20"/>
      <c r="I25" s="20"/>
      <c r="J25" s="20"/>
      <c r="K25" s="20"/>
      <c r="L25" s="20"/>
      <c r="M25" s="20"/>
    </row>
    <row r="26" spans="2:32" ht="24" customHeight="1" x14ac:dyDescent="0.2">
      <c r="B26" s="5" t="s">
        <v>107</v>
      </c>
      <c r="C26" s="5"/>
      <c r="D26" s="5"/>
      <c r="E26" s="5"/>
      <c r="F26" s="5"/>
      <c r="G26" s="5"/>
      <c r="H26" s="5"/>
      <c r="I26" s="5"/>
      <c r="J26" s="5"/>
      <c r="K26" s="5"/>
      <c r="L26" s="5"/>
      <c r="M26" s="5"/>
    </row>
    <row r="27" spans="2:32" ht="72" customHeight="1" x14ac:dyDescent="0.2">
      <c r="B27" s="6" t="s">
        <v>145</v>
      </c>
      <c r="C27" s="363" t="s">
        <v>243</v>
      </c>
      <c r="D27" s="363"/>
      <c r="E27" s="363"/>
      <c r="F27" s="363"/>
      <c r="G27" s="363"/>
      <c r="H27" s="363"/>
      <c r="I27" s="363"/>
      <c r="J27" s="363"/>
      <c r="K27" s="363"/>
      <c r="L27" s="363"/>
      <c r="M27" s="363"/>
    </row>
    <row r="28" spans="2:32" ht="6.75" customHeight="1" x14ac:dyDescent="0.2">
      <c r="B28" s="6"/>
      <c r="C28" s="6"/>
      <c r="D28" s="6"/>
      <c r="E28" s="6"/>
      <c r="F28" s="6"/>
      <c r="G28" s="6"/>
      <c r="H28" s="6"/>
      <c r="I28" s="6"/>
      <c r="J28" s="6"/>
      <c r="K28" s="6"/>
      <c r="L28" s="6"/>
      <c r="M28" s="6"/>
    </row>
    <row r="29" spans="2:32" ht="24" customHeight="1" x14ac:dyDescent="0.2">
      <c r="B29" s="5" t="s">
        <v>17</v>
      </c>
      <c r="C29" s="5"/>
      <c r="D29" s="5"/>
      <c r="E29" s="5"/>
      <c r="F29" s="5"/>
      <c r="G29" s="5"/>
      <c r="H29" s="5"/>
      <c r="I29" s="5"/>
      <c r="J29" s="5"/>
      <c r="K29" s="5"/>
      <c r="L29" s="5"/>
      <c r="M29" s="5"/>
    </row>
    <row r="30" spans="2:32" ht="75" customHeight="1" x14ac:dyDescent="0.2">
      <c r="B30" s="5" t="s">
        <v>145</v>
      </c>
      <c r="C30" s="363" t="s">
        <v>319</v>
      </c>
      <c r="D30" s="364"/>
      <c r="E30" s="364"/>
      <c r="F30" s="364"/>
      <c r="G30" s="364"/>
      <c r="H30" s="364"/>
      <c r="I30" s="364"/>
      <c r="J30" s="364"/>
      <c r="K30" s="364"/>
      <c r="L30" s="364"/>
      <c r="M30" s="364"/>
    </row>
    <row r="42" spans="10:10" x14ac:dyDescent="0.2">
      <c r="J42" s="45"/>
    </row>
  </sheetData>
  <mergeCells count="11">
    <mergeCell ref="C27:M27"/>
    <mergeCell ref="C30:M30"/>
    <mergeCell ref="AA23:AF24"/>
    <mergeCell ref="C5:M5"/>
    <mergeCell ref="C6:M6"/>
    <mergeCell ref="C12:M12"/>
    <mergeCell ref="C15:M15"/>
    <mergeCell ref="C18:M18"/>
    <mergeCell ref="C21:M21"/>
    <mergeCell ref="C24:M24"/>
    <mergeCell ref="B7:M7"/>
  </mergeCells>
  <phoneticPr fontId="2"/>
  <printOptions horizontalCentered="1"/>
  <pageMargins left="0.59055118110236227" right="0.59055118110236227" top="0.74803149606299213" bottom="0.74803149606299213" header="0.31496062992125984" footer="0.31496062992125984"/>
  <pageSetup paperSize="9" scale="91"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tabSelected="1" view="pageBreakPreview" topLeftCell="A20" zoomScale="70" zoomScaleNormal="100" zoomScaleSheetLayoutView="70" workbookViewId="0">
      <selection activeCell="H11" sqref="H11"/>
    </sheetView>
  </sheetViews>
  <sheetFormatPr defaultColWidth="7.77734375" defaultRowHeight="13.2" x14ac:dyDescent="0.2"/>
  <cols>
    <col min="1" max="1" width="3.109375" style="4" customWidth="1"/>
    <col min="2" max="2" width="5.21875" style="4" customWidth="1"/>
    <col min="3" max="5" width="4" style="4" customWidth="1"/>
    <col min="6" max="6" width="12.6640625" style="4" customWidth="1"/>
    <col min="7" max="8" width="3.6640625" style="4" customWidth="1"/>
    <col min="9" max="9" width="3.21875" style="4" customWidth="1"/>
    <col min="10" max="10" width="3.109375" style="46" customWidth="1"/>
    <col min="11" max="13" width="3.109375" style="4" customWidth="1"/>
    <col min="14" max="14" width="3.109375" style="47" customWidth="1"/>
    <col min="15" max="15" width="4.6640625" style="4" customWidth="1"/>
    <col min="16" max="16" width="3.6640625" style="4" customWidth="1"/>
    <col min="17" max="21" width="3.21875" style="4" customWidth="1"/>
    <col min="22" max="22" width="5.109375" style="4" customWidth="1"/>
    <col min="23" max="25" width="3.21875" style="4" customWidth="1"/>
    <col min="26" max="26" width="3.6640625" style="4" customWidth="1"/>
    <col min="27" max="27" width="3.109375" style="4" customWidth="1"/>
    <col min="28" max="28" width="3.109375" style="47" customWidth="1"/>
    <col min="29" max="29" width="8" style="48" customWidth="1"/>
    <col min="30" max="30" width="2" style="4" customWidth="1"/>
    <col min="31" max="16384" width="7.77734375" style="4"/>
  </cols>
  <sheetData>
    <row r="1" spans="1:29" ht="3.75" customHeight="1" x14ac:dyDescent="0.2"/>
    <row r="2" spans="1:29" ht="18.75" customHeight="1" x14ac:dyDescent="0.2">
      <c r="A2" s="49" t="s">
        <v>245</v>
      </c>
    </row>
    <row r="3" spans="1:29" ht="3.75" customHeight="1" x14ac:dyDescent="0.2">
      <c r="B3" s="49"/>
    </row>
    <row r="6" spans="1:29" x14ac:dyDescent="0.2">
      <c r="Y6" s="481" t="s">
        <v>244</v>
      </c>
      <c r="Z6" s="481"/>
      <c r="AA6" s="481"/>
      <c r="AB6" s="481"/>
      <c r="AC6" s="481"/>
    </row>
    <row r="7" spans="1:29" ht="13.5" customHeight="1" x14ac:dyDescent="0.2">
      <c r="A7" s="50" t="s">
        <v>123</v>
      </c>
      <c r="B7" s="51"/>
      <c r="C7" s="51"/>
      <c r="D7" s="51"/>
      <c r="E7" s="51"/>
      <c r="F7" s="51"/>
      <c r="G7" s="51"/>
      <c r="H7" s="51"/>
      <c r="I7" s="51"/>
      <c r="J7" s="51"/>
      <c r="K7" s="51"/>
      <c r="L7" s="51"/>
      <c r="M7" s="51"/>
      <c r="N7" s="51"/>
      <c r="O7" s="51"/>
    </row>
    <row r="8" spans="1:29" ht="13.5" customHeight="1" x14ac:dyDescent="0.2">
      <c r="A8" s="482" t="s">
        <v>140</v>
      </c>
      <c r="B8" s="482"/>
      <c r="C8" s="482"/>
      <c r="D8" s="482"/>
      <c r="E8" s="482"/>
      <c r="F8" s="482"/>
      <c r="G8" s="482"/>
      <c r="H8" s="482"/>
      <c r="I8" s="482"/>
      <c r="J8" s="482"/>
      <c r="K8" s="482"/>
      <c r="L8" s="482"/>
      <c r="M8" s="482"/>
      <c r="N8" s="482"/>
      <c r="O8" s="482"/>
      <c r="P8" s="52"/>
      <c r="Q8" s="52"/>
      <c r="R8" s="52"/>
      <c r="S8" s="52"/>
      <c r="T8" s="52"/>
      <c r="U8" s="52"/>
      <c r="V8" s="52"/>
      <c r="W8" s="52"/>
      <c r="X8" s="52"/>
      <c r="Y8" s="52"/>
      <c r="Z8" s="52"/>
      <c r="AA8" s="52"/>
      <c r="AB8" s="52"/>
      <c r="AC8" s="52"/>
    </row>
    <row r="9" spans="1:29" x14ac:dyDescent="0.2">
      <c r="A9" s="482" t="s">
        <v>207</v>
      </c>
      <c r="B9" s="482"/>
      <c r="C9" s="482"/>
      <c r="D9" s="482"/>
      <c r="E9" s="482"/>
      <c r="F9" s="482"/>
      <c r="G9" s="482"/>
      <c r="H9" s="482"/>
      <c r="I9" s="482"/>
      <c r="J9" s="482"/>
      <c r="K9" s="482"/>
      <c r="L9" s="482"/>
      <c r="M9" s="482"/>
      <c r="N9" s="482"/>
      <c r="O9" s="482"/>
      <c r="P9" s="52"/>
      <c r="Q9" s="52"/>
      <c r="R9" s="52"/>
      <c r="S9" s="52"/>
      <c r="T9" s="52"/>
      <c r="U9" s="52"/>
      <c r="V9" s="52"/>
      <c r="W9" s="52"/>
      <c r="X9" s="52"/>
      <c r="Y9" s="52"/>
      <c r="Z9" s="52"/>
      <c r="AA9" s="52"/>
      <c r="AB9" s="52"/>
      <c r="AC9" s="52"/>
    </row>
    <row r="10" spans="1:29" x14ac:dyDescent="0.2">
      <c r="A10" s="482" t="s">
        <v>121</v>
      </c>
      <c r="B10" s="482"/>
      <c r="C10" s="482"/>
      <c r="D10" s="482"/>
      <c r="E10" s="482"/>
      <c r="F10" s="482"/>
      <c r="G10" s="482"/>
      <c r="H10" s="482"/>
      <c r="I10" s="482"/>
      <c r="J10" s="482"/>
      <c r="K10" s="482"/>
      <c r="L10" s="482"/>
      <c r="M10" s="482"/>
      <c r="N10" s="482"/>
      <c r="O10" s="482"/>
      <c r="P10" s="483"/>
      <c r="Q10" s="483"/>
      <c r="R10" s="483"/>
      <c r="S10" s="483"/>
      <c r="T10" s="483"/>
      <c r="U10" s="483"/>
      <c r="V10" s="483"/>
      <c r="W10" s="483"/>
      <c r="X10" s="483"/>
      <c r="Y10" s="483"/>
      <c r="Z10" s="483"/>
      <c r="AA10" s="483"/>
      <c r="AB10" s="483"/>
      <c r="AC10" s="483"/>
    </row>
    <row r="11" spans="1:29" x14ac:dyDescent="0.2">
      <c r="A11" s="482" t="s">
        <v>122</v>
      </c>
      <c r="B11" s="482"/>
      <c r="C11" s="482"/>
      <c r="D11" s="482"/>
      <c r="E11" s="482"/>
      <c r="F11" s="482"/>
      <c r="G11" s="482"/>
      <c r="H11" s="482"/>
      <c r="I11" s="482"/>
      <c r="J11" s="482"/>
      <c r="K11" s="482"/>
      <c r="L11" s="482"/>
      <c r="M11" s="482"/>
      <c r="N11" s="482"/>
      <c r="O11" s="482"/>
      <c r="P11" s="484"/>
      <c r="Q11" s="484"/>
      <c r="R11" s="484"/>
      <c r="S11" s="484"/>
      <c r="T11" s="484"/>
      <c r="U11" s="484"/>
      <c r="V11" s="484"/>
      <c r="W11" s="484"/>
      <c r="X11" s="484"/>
      <c r="Y11" s="484"/>
      <c r="Z11" s="484"/>
      <c r="AA11" s="484"/>
      <c r="AB11" s="484"/>
      <c r="AC11" s="484"/>
    </row>
    <row r="12" spans="1:29" x14ac:dyDescent="0.2">
      <c r="A12" s="53"/>
      <c r="B12" s="53"/>
      <c r="C12" s="53"/>
      <c r="D12" s="53"/>
      <c r="E12" s="53"/>
      <c r="F12" s="53"/>
      <c r="G12" s="53"/>
      <c r="H12" s="53"/>
      <c r="I12" s="53"/>
      <c r="J12" s="53"/>
      <c r="K12" s="53"/>
      <c r="L12" s="53"/>
      <c r="M12" s="53"/>
      <c r="N12" s="53"/>
      <c r="O12" s="53"/>
      <c r="P12" s="54" t="s">
        <v>141</v>
      </c>
      <c r="Q12" s="55"/>
      <c r="R12" s="55"/>
      <c r="S12" s="55"/>
      <c r="T12" s="55"/>
      <c r="U12" s="55"/>
      <c r="V12" s="55"/>
      <c r="W12" s="55"/>
      <c r="X12" s="55"/>
      <c r="Y12" s="55"/>
      <c r="Z12" s="55"/>
      <c r="AA12" s="55"/>
      <c r="AB12" s="55"/>
      <c r="AC12" s="55"/>
    </row>
    <row r="13" spans="1:29" x14ac:dyDescent="0.2">
      <c r="A13" s="53"/>
      <c r="B13" s="53"/>
      <c r="C13" s="53"/>
      <c r="D13" s="53"/>
      <c r="E13" s="53"/>
      <c r="F13" s="53"/>
      <c r="G13" s="53"/>
      <c r="H13" s="53"/>
      <c r="I13" s="53"/>
      <c r="J13" s="53"/>
      <c r="K13" s="53"/>
      <c r="L13" s="53"/>
      <c r="M13" s="53"/>
      <c r="N13" s="53"/>
      <c r="O13" s="53"/>
      <c r="P13" s="55" t="s">
        <v>205</v>
      </c>
      <c r="Q13" s="54"/>
      <c r="R13" s="55"/>
      <c r="S13" s="55"/>
      <c r="T13" s="55"/>
      <c r="U13" s="55"/>
      <c r="V13" s="55"/>
      <c r="W13" s="55"/>
      <c r="X13" s="55"/>
      <c r="Y13" s="55"/>
      <c r="Z13" s="55"/>
      <c r="AA13" s="55"/>
      <c r="AB13" s="55"/>
      <c r="AC13" s="55"/>
    </row>
    <row r="14" spans="1:29" ht="13.8" thickBot="1" x14ac:dyDescent="0.25">
      <c r="O14" s="30"/>
      <c r="Y14" s="485" t="s">
        <v>24</v>
      </c>
      <c r="Z14" s="485"/>
      <c r="AA14" s="485"/>
      <c r="AB14" s="485"/>
    </row>
    <row r="15" spans="1:29" ht="13.8" thickBot="1" x14ac:dyDescent="0.25">
      <c r="C15" s="441" t="s">
        <v>0</v>
      </c>
      <c r="D15" s="442"/>
      <c r="E15" s="442"/>
      <c r="F15" s="442"/>
      <c r="G15" s="442"/>
      <c r="H15" s="442"/>
      <c r="I15" s="442"/>
      <c r="J15" s="442"/>
      <c r="K15" s="442"/>
      <c r="L15" s="442"/>
      <c r="M15" s="442"/>
      <c r="N15" s="443"/>
      <c r="P15" s="441" t="s">
        <v>1</v>
      </c>
      <c r="Q15" s="442"/>
      <c r="R15" s="442"/>
      <c r="S15" s="442"/>
      <c r="T15" s="442"/>
      <c r="U15" s="442"/>
      <c r="V15" s="442"/>
      <c r="W15" s="442"/>
      <c r="X15" s="442"/>
      <c r="Y15" s="442"/>
      <c r="Z15" s="442"/>
      <c r="AA15" s="442"/>
      <c r="AB15" s="443"/>
    </row>
    <row r="16" spans="1:29" ht="13.8" thickBot="1" x14ac:dyDescent="0.25">
      <c r="C16" s="56"/>
      <c r="D16" s="57"/>
      <c r="E16" s="57"/>
      <c r="F16" s="57"/>
      <c r="G16" s="57"/>
      <c r="H16" s="57"/>
      <c r="I16" s="444" t="s">
        <v>212</v>
      </c>
      <c r="J16" s="445"/>
      <c r="K16" s="444" t="s">
        <v>232</v>
      </c>
      <c r="L16" s="445"/>
      <c r="M16" s="486" t="s">
        <v>113</v>
      </c>
      <c r="N16" s="445"/>
      <c r="P16" s="58"/>
      <c r="Q16" s="59"/>
      <c r="R16" s="59"/>
      <c r="S16" s="59"/>
      <c r="T16" s="59"/>
      <c r="U16" s="59"/>
      <c r="V16" s="59"/>
      <c r="W16" s="444" t="s">
        <v>212</v>
      </c>
      <c r="X16" s="445"/>
      <c r="Y16" s="444" t="s">
        <v>232</v>
      </c>
      <c r="Z16" s="445"/>
      <c r="AA16" s="486" t="s">
        <v>113</v>
      </c>
      <c r="AB16" s="445"/>
    </row>
    <row r="17" spans="3:29" ht="13.8" thickBot="1" x14ac:dyDescent="0.25">
      <c r="C17" s="60" t="s">
        <v>296</v>
      </c>
      <c r="D17" s="61"/>
      <c r="E17" s="61"/>
      <c r="F17" s="61"/>
      <c r="G17" s="61"/>
      <c r="H17" s="62"/>
      <c r="I17" s="384">
        <v>7738</v>
      </c>
      <c r="J17" s="385"/>
      <c r="K17" s="384">
        <v>7526</v>
      </c>
      <c r="L17" s="385"/>
      <c r="M17" s="478">
        <v>-212</v>
      </c>
      <c r="N17" s="479"/>
      <c r="P17" s="63" t="s">
        <v>150</v>
      </c>
      <c r="Q17" s="64"/>
      <c r="R17" s="64"/>
      <c r="S17" s="64"/>
      <c r="T17" s="64"/>
      <c r="U17" s="64"/>
      <c r="V17" s="64"/>
      <c r="W17" s="384">
        <v>549</v>
      </c>
      <c r="X17" s="385"/>
      <c r="Y17" s="384">
        <v>517</v>
      </c>
      <c r="Z17" s="385"/>
      <c r="AA17" s="478">
        <v>-31</v>
      </c>
      <c r="AB17" s="479"/>
    </row>
    <row r="18" spans="3:29" x14ac:dyDescent="0.2">
      <c r="C18" s="65"/>
      <c r="D18" s="66" t="s">
        <v>93</v>
      </c>
      <c r="E18" s="67"/>
      <c r="F18" s="67"/>
      <c r="G18" s="67"/>
      <c r="H18" s="68"/>
      <c r="I18" s="448">
        <v>7724</v>
      </c>
      <c r="J18" s="449"/>
      <c r="K18" s="448">
        <v>7512</v>
      </c>
      <c r="L18" s="449"/>
      <c r="M18" s="468">
        <v>-211</v>
      </c>
      <c r="N18" s="469"/>
      <c r="O18" s="15"/>
      <c r="P18" s="65"/>
      <c r="Q18" s="66" t="s">
        <v>28</v>
      </c>
      <c r="R18" s="69"/>
      <c r="S18" s="69"/>
      <c r="T18" s="69"/>
      <c r="U18" s="69"/>
      <c r="V18" s="69"/>
      <c r="W18" s="448">
        <v>366</v>
      </c>
      <c r="X18" s="449"/>
      <c r="Y18" s="448">
        <v>372</v>
      </c>
      <c r="Z18" s="449"/>
      <c r="AA18" s="487">
        <v>5</v>
      </c>
      <c r="AB18" s="488"/>
      <c r="AC18" s="16" t="s">
        <v>272</v>
      </c>
    </row>
    <row r="19" spans="3:29" x14ac:dyDescent="0.2">
      <c r="C19" s="65"/>
      <c r="D19" s="65"/>
      <c r="E19" s="70" t="s">
        <v>31</v>
      </c>
      <c r="F19" s="71"/>
      <c r="G19" s="71"/>
      <c r="H19" s="72"/>
      <c r="I19" s="378">
        <v>3820</v>
      </c>
      <c r="J19" s="379"/>
      <c r="K19" s="378">
        <v>3820</v>
      </c>
      <c r="L19" s="379"/>
      <c r="M19" s="378" t="s">
        <v>191</v>
      </c>
      <c r="N19" s="379"/>
      <c r="O19" s="15"/>
      <c r="P19" s="73"/>
      <c r="Q19" s="74"/>
      <c r="R19" s="370" t="s">
        <v>165</v>
      </c>
      <c r="S19" s="480"/>
      <c r="T19" s="480"/>
      <c r="U19" s="480"/>
      <c r="V19" s="480"/>
      <c r="W19" s="392">
        <v>285</v>
      </c>
      <c r="X19" s="393"/>
      <c r="Y19" s="392">
        <v>288</v>
      </c>
      <c r="Z19" s="393"/>
      <c r="AA19" s="382">
        <v>3</v>
      </c>
      <c r="AB19" s="454"/>
      <c r="AC19" s="16"/>
    </row>
    <row r="20" spans="3:29" x14ac:dyDescent="0.2">
      <c r="C20" s="65"/>
      <c r="D20" s="65"/>
      <c r="E20" s="75" t="s">
        <v>32</v>
      </c>
      <c r="F20" s="76"/>
      <c r="G20" s="76"/>
      <c r="H20" s="77"/>
      <c r="I20" s="378">
        <v>3228</v>
      </c>
      <c r="J20" s="379"/>
      <c r="K20" s="378">
        <v>3047</v>
      </c>
      <c r="L20" s="379"/>
      <c r="M20" s="468">
        <v>-180</v>
      </c>
      <c r="N20" s="469"/>
      <c r="O20" s="15" t="s">
        <v>186</v>
      </c>
      <c r="P20" s="73"/>
      <c r="Q20" s="74"/>
      <c r="R20" s="78" t="s">
        <v>166</v>
      </c>
      <c r="S20" s="71"/>
      <c r="T20" s="71"/>
      <c r="U20" s="71"/>
      <c r="V20" s="71"/>
      <c r="W20" s="378" t="s">
        <v>213</v>
      </c>
      <c r="X20" s="379"/>
      <c r="Y20" s="378" t="s">
        <v>226</v>
      </c>
      <c r="Z20" s="379"/>
      <c r="AA20" s="378" t="s">
        <v>191</v>
      </c>
      <c r="AB20" s="379"/>
      <c r="AC20" s="16"/>
    </row>
    <row r="21" spans="3:29" x14ac:dyDescent="0.2">
      <c r="C21" s="65"/>
      <c r="D21" s="65"/>
      <c r="E21" s="75" t="s">
        <v>33</v>
      </c>
      <c r="F21" s="76"/>
      <c r="G21" s="76"/>
      <c r="H21" s="77"/>
      <c r="I21" s="378">
        <v>217</v>
      </c>
      <c r="J21" s="379"/>
      <c r="K21" s="378">
        <v>208</v>
      </c>
      <c r="L21" s="379"/>
      <c r="M21" s="468">
        <v>-9</v>
      </c>
      <c r="N21" s="469"/>
      <c r="P21" s="73"/>
      <c r="Q21" s="74"/>
      <c r="R21" s="78" t="s">
        <v>167</v>
      </c>
      <c r="S21" s="71"/>
      <c r="T21" s="71"/>
      <c r="U21" s="71"/>
      <c r="V21" s="71"/>
      <c r="W21" s="392">
        <v>11</v>
      </c>
      <c r="X21" s="393"/>
      <c r="Y21" s="392">
        <v>17</v>
      </c>
      <c r="Z21" s="393"/>
      <c r="AA21" s="382">
        <v>6</v>
      </c>
      <c r="AB21" s="454"/>
      <c r="AC21" s="16"/>
    </row>
    <row r="22" spans="3:29" ht="13.8" thickBot="1" x14ac:dyDescent="0.25">
      <c r="C22" s="65"/>
      <c r="D22" s="65"/>
      <c r="E22" s="75" t="s">
        <v>34</v>
      </c>
      <c r="F22" s="76"/>
      <c r="G22" s="76"/>
      <c r="H22" s="77"/>
      <c r="I22" s="476">
        <v>241</v>
      </c>
      <c r="J22" s="477"/>
      <c r="K22" s="476">
        <v>236</v>
      </c>
      <c r="L22" s="477"/>
      <c r="M22" s="468">
        <v>-4</v>
      </c>
      <c r="N22" s="469"/>
      <c r="P22" s="73"/>
      <c r="Q22" s="74" t="s">
        <v>163</v>
      </c>
      <c r="R22" s="71" t="s">
        <v>164</v>
      </c>
      <c r="S22" s="71"/>
      <c r="T22" s="71"/>
      <c r="U22" s="71"/>
      <c r="V22" s="71"/>
      <c r="W22" s="392">
        <v>69</v>
      </c>
      <c r="X22" s="393"/>
      <c r="Y22" s="392">
        <v>65</v>
      </c>
      <c r="Z22" s="393"/>
      <c r="AA22" s="382">
        <v>-4</v>
      </c>
      <c r="AB22" s="454"/>
      <c r="AC22" s="16"/>
    </row>
    <row r="23" spans="3:29" ht="13.8" thickBot="1" x14ac:dyDescent="0.25">
      <c r="C23" s="65"/>
      <c r="D23" s="65"/>
      <c r="E23" s="75" t="s">
        <v>35</v>
      </c>
      <c r="F23" s="76"/>
      <c r="G23" s="76"/>
      <c r="H23" s="77"/>
      <c r="I23" s="376">
        <v>96</v>
      </c>
      <c r="J23" s="467"/>
      <c r="K23" s="376">
        <v>79</v>
      </c>
      <c r="L23" s="467"/>
      <c r="M23" s="468">
        <v>-16</v>
      </c>
      <c r="N23" s="469"/>
      <c r="P23" s="79"/>
      <c r="Q23" s="80" t="s">
        <v>169</v>
      </c>
      <c r="R23" s="81"/>
      <c r="S23" s="81"/>
      <c r="T23" s="81"/>
      <c r="U23" s="81"/>
      <c r="V23" s="81"/>
      <c r="W23" s="472">
        <v>182</v>
      </c>
      <c r="X23" s="473"/>
      <c r="Y23" s="472">
        <v>145</v>
      </c>
      <c r="Z23" s="473"/>
      <c r="AA23" s="474">
        <v>-37</v>
      </c>
      <c r="AB23" s="475"/>
      <c r="AC23" s="16" t="s">
        <v>273</v>
      </c>
    </row>
    <row r="24" spans="3:29" ht="13.8" thickBot="1" x14ac:dyDescent="0.25">
      <c r="C24" s="65"/>
      <c r="D24" s="65"/>
      <c r="E24" s="75" t="s">
        <v>36</v>
      </c>
      <c r="F24" s="76"/>
      <c r="G24" s="76"/>
      <c r="H24" s="77"/>
      <c r="I24" s="376">
        <v>4</v>
      </c>
      <c r="J24" s="467"/>
      <c r="K24" s="376">
        <v>4</v>
      </c>
      <c r="L24" s="467"/>
      <c r="M24" s="378">
        <v>0</v>
      </c>
      <c r="N24" s="379"/>
      <c r="P24" s="63" t="s">
        <v>151</v>
      </c>
      <c r="Q24" s="82"/>
      <c r="R24" s="82"/>
      <c r="S24" s="82"/>
      <c r="T24" s="82"/>
      <c r="U24" s="82"/>
      <c r="V24" s="83"/>
      <c r="W24" s="470">
        <v>393</v>
      </c>
      <c r="X24" s="471"/>
      <c r="Y24" s="470">
        <v>379</v>
      </c>
      <c r="Z24" s="471"/>
      <c r="AA24" s="386">
        <v>-14</v>
      </c>
      <c r="AB24" s="387"/>
      <c r="AC24" s="16"/>
    </row>
    <row r="25" spans="3:29" x14ac:dyDescent="0.2">
      <c r="C25" s="65"/>
      <c r="D25" s="65"/>
      <c r="E25" s="84" t="s">
        <v>37</v>
      </c>
      <c r="F25" s="76"/>
      <c r="G25" s="76"/>
      <c r="H25" s="77"/>
      <c r="I25" s="376">
        <v>113</v>
      </c>
      <c r="J25" s="467"/>
      <c r="K25" s="376">
        <v>114</v>
      </c>
      <c r="L25" s="467"/>
      <c r="M25" s="468">
        <v>1</v>
      </c>
      <c r="N25" s="469"/>
      <c r="P25" s="65"/>
      <c r="Q25" s="85" t="s">
        <v>168</v>
      </c>
      <c r="R25" s="86"/>
      <c r="S25" s="86"/>
      <c r="T25" s="86"/>
      <c r="U25" s="86"/>
      <c r="V25" s="87"/>
      <c r="W25" s="465">
        <v>12</v>
      </c>
      <c r="X25" s="466"/>
      <c r="Y25" s="465">
        <v>13</v>
      </c>
      <c r="Z25" s="466"/>
      <c r="AA25" s="425">
        <v>0</v>
      </c>
      <c r="AB25" s="426"/>
      <c r="AC25" s="16" t="s">
        <v>179</v>
      </c>
    </row>
    <row r="26" spans="3:29" ht="13.8" thickBot="1" x14ac:dyDescent="0.25">
      <c r="C26" s="65"/>
      <c r="D26" s="88"/>
      <c r="E26" s="89" t="s">
        <v>38</v>
      </c>
      <c r="F26" s="90"/>
      <c r="G26" s="90"/>
      <c r="H26" s="91"/>
      <c r="I26" s="457">
        <v>2</v>
      </c>
      <c r="J26" s="458"/>
      <c r="K26" s="457" t="s">
        <v>213</v>
      </c>
      <c r="L26" s="458"/>
      <c r="M26" s="463">
        <v>-2</v>
      </c>
      <c r="N26" s="464"/>
      <c r="O26" s="15" t="s">
        <v>219</v>
      </c>
      <c r="P26" s="65"/>
      <c r="Q26" s="85" t="s">
        <v>192</v>
      </c>
      <c r="R26" s="86"/>
      <c r="S26" s="86"/>
      <c r="T26" s="86"/>
      <c r="U26" s="86"/>
      <c r="V26" s="87"/>
      <c r="W26" s="452" t="s">
        <v>213</v>
      </c>
      <c r="X26" s="453"/>
      <c r="Y26" s="452" t="s">
        <v>191</v>
      </c>
      <c r="Z26" s="453"/>
      <c r="AA26" s="452" t="s">
        <v>191</v>
      </c>
      <c r="AB26" s="453"/>
      <c r="AC26" s="16"/>
    </row>
    <row r="27" spans="3:29" x14ac:dyDescent="0.2">
      <c r="C27" s="65"/>
      <c r="D27" s="92" t="s">
        <v>94</v>
      </c>
      <c r="E27" s="93"/>
      <c r="F27" s="93"/>
      <c r="G27" s="93"/>
      <c r="H27" s="94"/>
      <c r="I27" s="461">
        <v>14</v>
      </c>
      <c r="J27" s="462"/>
      <c r="K27" s="461">
        <v>10</v>
      </c>
      <c r="L27" s="462"/>
      <c r="M27" s="382">
        <v>-4</v>
      </c>
      <c r="N27" s="383"/>
      <c r="O27" s="95"/>
      <c r="P27" s="65"/>
      <c r="Q27" s="96" t="s">
        <v>156</v>
      </c>
      <c r="R27" s="71"/>
      <c r="S27" s="71"/>
      <c r="T27" s="71"/>
      <c r="U27" s="71"/>
      <c r="V27" s="72"/>
      <c r="W27" s="452" t="s">
        <v>213</v>
      </c>
      <c r="X27" s="453"/>
      <c r="Y27" s="452" t="s">
        <v>191</v>
      </c>
      <c r="Z27" s="453"/>
      <c r="AA27" s="452" t="s">
        <v>191</v>
      </c>
      <c r="AB27" s="453"/>
      <c r="AC27" s="16"/>
    </row>
    <row r="28" spans="3:29" x14ac:dyDescent="0.2">
      <c r="C28" s="65"/>
      <c r="D28" s="92"/>
      <c r="E28" s="370" t="s">
        <v>247</v>
      </c>
      <c r="F28" s="371"/>
      <c r="G28" s="76"/>
      <c r="H28" s="77"/>
      <c r="I28" s="376">
        <v>14</v>
      </c>
      <c r="J28" s="377"/>
      <c r="K28" s="376">
        <v>10</v>
      </c>
      <c r="L28" s="377"/>
      <c r="M28" s="382">
        <v>-4</v>
      </c>
      <c r="N28" s="383"/>
      <c r="O28" s="15"/>
      <c r="P28" s="65"/>
      <c r="Q28" s="96" t="s">
        <v>193</v>
      </c>
      <c r="R28" s="71"/>
      <c r="S28" s="71"/>
      <c r="T28" s="71"/>
      <c r="U28" s="71"/>
      <c r="V28" s="72"/>
      <c r="W28" s="392">
        <v>0</v>
      </c>
      <c r="X28" s="393"/>
      <c r="Y28" s="392">
        <v>0</v>
      </c>
      <c r="Z28" s="393"/>
      <c r="AA28" s="452" t="s">
        <v>191</v>
      </c>
      <c r="AB28" s="453"/>
      <c r="AC28" s="16"/>
    </row>
    <row r="29" spans="3:29" x14ac:dyDescent="0.2">
      <c r="C29" s="65"/>
      <c r="D29" s="372" t="s">
        <v>246</v>
      </c>
      <c r="E29" s="373"/>
      <c r="F29" s="373"/>
      <c r="G29" s="97"/>
      <c r="H29" s="98"/>
      <c r="I29" s="378" t="s">
        <v>213</v>
      </c>
      <c r="J29" s="379"/>
      <c r="K29" s="380">
        <v>3</v>
      </c>
      <c r="L29" s="381"/>
      <c r="M29" s="382">
        <v>3</v>
      </c>
      <c r="N29" s="383"/>
      <c r="O29" s="95"/>
      <c r="P29" s="65"/>
      <c r="Q29" s="96" t="s">
        <v>111</v>
      </c>
      <c r="R29" s="71"/>
      <c r="S29" s="71"/>
      <c r="T29" s="71"/>
      <c r="U29" s="71"/>
      <c r="V29" s="72"/>
      <c r="W29" s="392">
        <v>243</v>
      </c>
      <c r="X29" s="393"/>
      <c r="Y29" s="392">
        <v>136</v>
      </c>
      <c r="Z29" s="393"/>
      <c r="AA29" s="382">
        <v>-107</v>
      </c>
      <c r="AB29" s="454"/>
      <c r="AC29" s="16" t="s">
        <v>159</v>
      </c>
    </row>
    <row r="30" spans="3:29" ht="13.8" thickBot="1" x14ac:dyDescent="0.25">
      <c r="C30" s="99"/>
      <c r="D30" s="100"/>
      <c r="E30" s="374" t="s">
        <v>248</v>
      </c>
      <c r="F30" s="375"/>
      <c r="G30" s="90"/>
      <c r="H30" s="91"/>
      <c r="I30" s="457" t="s">
        <v>213</v>
      </c>
      <c r="J30" s="458"/>
      <c r="K30" s="459">
        <v>3</v>
      </c>
      <c r="L30" s="460"/>
      <c r="M30" s="431">
        <v>3</v>
      </c>
      <c r="N30" s="432"/>
      <c r="O30" s="101"/>
      <c r="P30" s="65"/>
      <c r="Q30" s="96" t="s">
        <v>374</v>
      </c>
      <c r="R30" s="71"/>
      <c r="S30" s="71"/>
      <c r="T30" s="71"/>
      <c r="U30" s="71"/>
      <c r="V30" s="72"/>
      <c r="W30" s="392">
        <v>4</v>
      </c>
      <c r="X30" s="393"/>
      <c r="Y30" s="452" t="s">
        <v>191</v>
      </c>
      <c r="Z30" s="453"/>
      <c r="AA30" s="382">
        <v>-4</v>
      </c>
      <c r="AB30" s="454"/>
      <c r="AC30" s="16"/>
    </row>
    <row r="31" spans="3:29" ht="13.8" thickBot="1" x14ac:dyDescent="0.25">
      <c r="C31" s="102" t="s">
        <v>149</v>
      </c>
      <c r="D31" s="103"/>
      <c r="E31" s="103"/>
      <c r="F31" s="103"/>
      <c r="G31" s="103"/>
      <c r="H31" s="104"/>
      <c r="I31" s="384">
        <v>435</v>
      </c>
      <c r="J31" s="385"/>
      <c r="K31" s="384">
        <v>377</v>
      </c>
      <c r="L31" s="385"/>
      <c r="M31" s="386">
        <f>K31-I31</f>
        <v>-58</v>
      </c>
      <c r="N31" s="387"/>
      <c r="O31" s="15"/>
      <c r="P31" s="65"/>
      <c r="Q31" s="96" t="s">
        <v>176</v>
      </c>
      <c r="R31" s="71"/>
      <c r="S31" s="71"/>
      <c r="T31" s="71"/>
      <c r="U31" s="71"/>
      <c r="V31" s="72"/>
      <c r="W31" s="452">
        <v>69</v>
      </c>
      <c r="X31" s="453"/>
      <c r="Y31" s="452">
        <v>75</v>
      </c>
      <c r="Z31" s="453"/>
      <c r="AA31" s="382">
        <v>6</v>
      </c>
      <c r="AB31" s="454"/>
      <c r="AC31" s="16"/>
    </row>
    <row r="32" spans="3:29" x14ac:dyDescent="0.2">
      <c r="C32" s="65"/>
      <c r="D32" s="105" t="s">
        <v>42</v>
      </c>
      <c r="E32" s="69"/>
      <c r="F32" s="69"/>
      <c r="G32" s="69"/>
      <c r="H32" s="69"/>
      <c r="I32" s="448">
        <v>328</v>
      </c>
      <c r="J32" s="449"/>
      <c r="K32" s="448">
        <v>163</v>
      </c>
      <c r="L32" s="449"/>
      <c r="M32" s="450">
        <v>-164</v>
      </c>
      <c r="N32" s="451"/>
      <c r="O32" s="15"/>
      <c r="P32" s="65"/>
      <c r="Q32" s="96" t="s">
        <v>29</v>
      </c>
      <c r="R32" s="71"/>
      <c r="S32" s="71"/>
      <c r="T32" s="71"/>
      <c r="U32" s="71"/>
      <c r="V32" s="72"/>
      <c r="W32" s="392">
        <v>49</v>
      </c>
      <c r="X32" s="393"/>
      <c r="Y32" s="392">
        <v>142</v>
      </c>
      <c r="Z32" s="393"/>
      <c r="AA32" s="382">
        <v>92</v>
      </c>
      <c r="AB32" s="454"/>
    </row>
    <row r="33" spans="2:34" ht="13.8" thickBot="1" x14ac:dyDescent="0.25">
      <c r="C33" s="65"/>
      <c r="D33" s="13" t="s">
        <v>44</v>
      </c>
      <c r="E33" s="71"/>
      <c r="F33" s="71"/>
      <c r="G33" s="71"/>
      <c r="H33" s="71"/>
      <c r="I33" s="378">
        <v>56</v>
      </c>
      <c r="J33" s="379"/>
      <c r="K33" s="378">
        <v>60</v>
      </c>
      <c r="L33" s="379"/>
      <c r="M33" s="439">
        <v>4</v>
      </c>
      <c r="N33" s="440"/>
      <c r="O33" s="15" t="s">
        <v>262</v>
      </c>
      <c r="P33" s="100"/>
      <c r="Q33" s="106" t="s">
        <v>30</v>
      </c>
      <c r="R33" s="90"/>
      <c r="S33" s="90"/>
      <c r="T33" s="90"/>
      <c r="U33" s="90"/>
      <c r="V33" s="91"/>
      <c r="W33" s="388">
        <v>13</v>
      </c>
      <c r="X33" s="389"/>
      <c r="Y33" s="388">
        <v>12</v>
      </c>
      <c r="Z33" s="389"/>
      <c r="AA33" s="390">
        <v>-1</v>
      </c>
      <c r="AB33" s="391"/>
      <c r="AC33" s="16"/>
    </row>
    <row r="34" spans="2:34" ht="13.8" thickBot="1" x14ac:dyDescent="0.25">
      <c r="C34" s="13"/>
      <c r="D34" s="96" t="s">
        <v>175</v>
      </c>
      <c r="E34" s="71"/>
      <c r="F34" s="71"/>
      <c r="G34" s="71"/>
      <c r="H34" s="71"/>
      <c r="I34" s="378" t="s">
        <v>213</v>
      </c>
      <c r="J34" s="379"/>
      <c r="K34" s="378">
        <v>1</v>
      </c>
      <c r="L34" s="379"/>
      <c r="M34" s="439">
        <v>1</v>
      </c>
      <c r="N34" s="440"/>
      <c r="O34" s="16" t="s">
        <v>177</v>
      </c>
      <c r="P34" s="107" t="s">
        <v>297</v>
      </c>
      <c r="Q34" s="108"/>
      <c r="R34" s="108"/>
      <c r="S34" s="108"/>
      <c r="T34" s="108"/>
      <c r="U34" s="108"/>
      <c r="V34" s="108"/>
      <c r="W34" s="455">
        <v>943</v>
      </c>
      <c r="X34" s="456"/>
      <c r="Y34" s="455">
        <v>897</v>
      </c>
      <c r="Z34" s="456"/>
      <c r="AA34" s="431">
        <v>-45</v>
      </c>
      <c r="AB34" s="432"/>
      <c r="AC34" s="16"/>
    </row>
    <row r="35" spans="2:34" ht="13.8" thickBot="1" x14ac:dyDescent="0.25">
      <c r="B35" s="4" t="s">
        <v>163</v>
      </c>
      <c r="C35" s="13"/>
      <c r="D35" s="96" t="s">
        <v>114</v>
      </c>
      <c r="E35" s="71"/>
      <c r="F35" s="71"/>
      <c r="G35" s="71"/>
      <c r="H35" s="71"/>
      <c r="I35" s="378">
        <v>46</v>
      </c>
      <c r="J35" s="379"/>
      <c r="K35" s="378">
        <v>137</v>
      </c>
      <c r="L35" s="379"/>
      <c r="M35" s="439">
        <v>90</v>
      </c>
      <c r="N35" s="440"/>
      <c r="O35" s="16" t="s">
        <v>264</v>
      </c>
      <c r="P35" s="109"/>
      <c r="Q35" s="109"/>
      <c r="R35" s="109"/>
      <c r="S35" s="109"/>
      <c r="T35" s="109"/>
      <c r="U35" s="109"/>
      <c r="V35" s="109"/>
      <c r="W35" s="109"/>
      <c r="X35" s="109"/>
      <c r="Y35" s="109"/>
      <c r="Z35" s="109"/>
      <c r="AA35" s="110"/>
      <c r="AB35" s="111"/>
      <c r="AC35" s="16"/>
    </row>
    <row r="36" spans="2:34" ht="13.8" thickBot="1" x14ac:dyDescent="0.25">
      <c r="C36" s="65"/>
      <c r="D36" s="96" t="s">
        <v>373</v>
      </c>
      <c r="E36" s="71"/>
      <c r="F36" s="71"/>
      <c r="G36" s="71"/>
      <c r="H36" s="71"/>
      <c r="I36" s="378" t="s">
        <v>213</v>
      </c>
      <c r="J36" s="379"/>
      <c r="K36" s="378">
        <v>7</v>
      </c>
      <c r="L36" s="379"/>
      <c r="M36" s="378">
        <v>7</v>
      </c>
      <c r="N36" s="379"/>
      <c r="O36" s="16" t="s">
        <v>270</v>
      </c>
      <c r="P36" s="441" t="s">
        <v>2</v>
      </c>
      <c r="Q36" s="442"/>
      <c r="R36" s="442"/>
      <c r="S36" s="442"/>
      <c r="T36" s="442"/>
      <c r="U36" s="442"/>
      <c r="V36" s="442"/>
      <c r="W36" s="442"/>
      <c r="X36" s="442"/>
      <c r="Y36" s="442"/>
      <c r="Z36" s="442"/>
      <c r="AA36" s="442"/>
      <c r="AB36" s="443"/>
      <c r="AC36" s="16"/>
    </row>
    <row r="37" spans="2:34" ht="13.8" thickBot="1" x14ac:dyDescent="0.25">
      <c r="C37" s="65"/>
      <c r="D37" s="96" t="s">
        <v>155</v>
      </c>
      <c r="E37" s="71"/>
      <c r="F37" s="71"/>
      <c r="G37" s="71"/>
      <c r="H37" s="71"/>
      <c r="I37" s="378" t="s">
        <v>213</v>
      </c>
      <c r="J37" s="379"/>
      <c r="K37" s="378" t="s">
        <v>191</v>
      </c>
      <c r="L37" s="379"/>
      <c r="M37" s="378" t="s">
        <v>191</v>
      </c>
      <c r="N37" s="379"/>
      <c r="P37" s="112"/>
      <c r="Q37" s="113"/>
      <c r="R37" s="113"/>
      <c r="S37" s="113"/>
      <c r="T37" s="113"/>
      <c r="U37" s="113"/>
      <c r="V37" s="114"/>
      <c r="W37" s="444" t="s">
        <v>212</v>
      </c>
      <c r="X37" s="445"/>
      <c r="Y37" s="444" t="s">
        <v>232</v>
      </c>
      <c r="Z37" s="445"/>
      <c r="AA37" s="446" t="s">
        <v>113</v>
      </c>
      <c r="AB37" s="447"/>
      <c r="AC37" s="16"/>
    </row>
    <row r="38" spans="2:34" ht="13.8" thickBot="1" x14ac:dyDescent="0.25">
      <c r="C38" s="65"/>
      <c r="D38" s="96" t="s">
        <v>45</v>
      </c>
      <c r="E38" s="71"/>
      <c r="F38" s="71"/>
      <c r="G38" s="71"/>
      <c r="H38" s="71"/>
      <c r="I38" s="378">
        <v>3</v>
      </c>
      <c r="J38" s="383"/>
      <c r="K38" s="378">
        <v>6</v>
      </c>
      <c r="L38" s="383"/>
      <c r="M38" s="378">
        <v>2</v>
      </c>
      <c r="N38" s="383"/>
      <c r="P38" s="115" t="s">
        <v>89</v>
      </c>
      <c r="Q38" s="116" t="s">
        <v>152</v>
      </c>
      <c r="R38" s="116"/>
      <c r="S38" s="116"/>
      <c r="T38" s="116"/>
      <c r="U38" s="116"/>
      <c r="V38" s="117"/>
      <c r="W38" s="384">
        <v>4958</v>
      </c>
      <c r="X38" s="385"/>
      <c r="Y38" s="384">
        <v>4958</v>
      </c>
      <c r="Z38" s="385"/>
      <c r="AA38" s="433" t="s">
        <v>213</v>
      </c>
      <c r="AB38" s="434"/>
      <c r="AC38" s="16" t="s">
        <v>180</v>
      </c>
    </row>
    <row r="39" spans="2:34" x14ac:dyDescent="0.2">
      <c r="C39" s="65"/>
      <c r="D39" s="13"/>
      <c r="E39" s="14"/>
      <c r="F39" s="14"/>
      <c r="G39" s="14"/>
      <c r="H39" s="14"/>
      <c r="I39" s="13"/>
      <c r="J39" s="118"/>
      <c r="K39" s="13"/>
      <c r="L39" s="118"/>
      <c r="M39" s="421"/>
      <c r="N39" s="422"/>
      <c r="O39" s="109"/>
      <c r="P39" s="119" t="s">
        <v>87</v>
      </c>
      <c r="Q39" s="120" t="s">
        <v>153</v>
      </c>
      <c r="R39" s="120"/>
      <c r="S39" s="120"/>
      <c r="T39" s="120"/>
      <c r="U39" s="120"/>
      <c r="V39" s="62"/>
      <c r="W39" s="435">
        <v>2154</v>
      </c>
      <c r="X39" s="436"/>
      <c r="Y39" s="435">
        <v>1968</v>
      </c>
      <c r="Z39" s="436"/>
      <c r="AA39" s="437">
        <v>-186</v>
      </c>
      <c r="AB39" s="438"/>
      <c r="AC39" s="16"/>
      <c r="AE39" s="36"/>
    </row>
    <row r="40" spans="2:34" x14ac:dyDescent="0.2">
      <c r="C40" s="65"/>
      <c r="D40" s="13"/>
      <c r="E40" s="14"/>
      <c r="F40" s="14"/>
      <c r="G40" s="14"/>
      <c r="H40" s="14"/>
      <c r="I40" s="13"/>
      <c r="J40" s="118"/>
      <c r="K40" s="13"/>
      <c r="L40" s="118"/>
      <c r="M40" s="421"/>
      <c r="N40" s="422"/>
      <c r="P40" s="92"/>
      <c r="Q40" s="121" t="s">
        <v>39</v>
      </c>
      <c r="R40" s="122"/>
      <c r="S40" s="122"/>
      <c r="T40" s="122"/>
      <c r="U40" s="122"/>
      <c r="V40" s="123"/>
      <c r="W40" s="423">
        <v>3155</v>
      </c>
      <c r="X40" s="424"/>
      <c r="Y40" s="423">
        <v>3213</v>
      </c>
      <c r="Z40" s="424"/>
      <c r="AA40" s="425">
        <v>58</v>
      </c>
      <c r="AB40" s="426"/>
      <c r="AC40" s="16"/>
    </row>
    <row r="41" spans="2:34" ht="13.8" thickBot="1" x14ac:dyDescent="0.25">
      <c r="C41" s="65"/>
      <c r="D41" s="13"/>
      <c r="E41" s="14"/>
      <c r="F41" s="14"/>
      <c r="G41" s="14"/>
      <c r="H41" s="14"/>
      <c r="I41" s="13"/>
      <c r="J41" s="118"/>
      <c r="K41" s="13"/>
      <c r="L41" s="118"/>
      <c r="M41" s="421"/>
      <c r="N41" s="422"/>
      <c r="P41" s="100"/>
      <c r="Q41" s="124" t="s">
        <v>40</v>
      </c>
      <c r="R41" s="125"/>
      <c r="S41" s="125"/>
      <c r="T41" s="125"/>
      <c r="U41" s="125"/>
      <c r="V41" s="126"/>
      <c r="W41" s="427">
        <v>-1000</v>
      </c>
      <c r="X41" s="428"/>
      <c r="Y41" s="429">
        <v>-1245</v>
      </c>
      <c r="Z41" s="430"/>
      <c r="AA41" s="431">
        <v>-245</v>
      </c>
      <c r="AB41" s="432"/>
      <c r="AC41" s="16" t="s">
        <v>222</v>
      </c>
    </row>
    <row r="42" spans="2:34" x14ac:dyDescent="0.2">
      <c r="C42" s="65"/>
      <c r="D42" s="13"/>
      <c r="E42" s="14"/>
      <c r="F42" s="14"/>
      <c r="G42" s="14"/>
      <c r="H42" s="14"/>
      <c r="I42" s="13"/>
      <c r="J42" s="118"/>
      <c r="K42" s="13"/>
      <c r="L42" s="118"/>
      <c r="M42" s="421"/>
      <c r="N42" s="422"/>
      <c r="P42" s="60" t="s">
        <v>88</v>
      </c>
      <c r="Q42" s="61" t="s">
        <v>154</v>
      </c>
      <c r="R42" s="61"/>
      <c r="S42" s="61"/>
      <c r="T42" s="61"/>
      <c r="U42" s="61"/>
      <c r="V42" s="127"/>
      <c r="W42" s="416">
        <v>117</v>
      </c>
      <c r="X42" s="417"/>
      <c r="Y42" s="418">
        <v>79</v>
      </c>
      <c r="Z42" s="417"/>
      <c r="AA42" s="419">
        <v>-38</v>
      </c>
      <c r="AB42" s="420"/>
      <c r="AC42" s="16" t="s">
        <v>280</v>
      </c>
    </row>
    <row r="43" spans="2:34" x14ac:dyDescent="0.2">
      <c r="C43" s="65"/>
      <c r="D43" s="65"/>
      <c r="E43" s="128"/>
      <c r="F43" s="128"/>
      <c r="G43" s="128"/>
      <c r="H43" s="128"/>
      <c r="I43" s="65"/>
      <c r="J43" s="129"/>
      <c r="K43" s="65"/>
      <c r="L43" s="129"/>
      <c r="M43" s="130"/>
      <c r="N43" s="131"/>
      <c r="P43" s="132"/>
      <c r="Q43" s="133" t="s">
        <v>194</v>
      </c>
      <c r="R43" s="134"/>
      <c r="S43" s="134"/>
      <c r="T43" s="134"/>
      <c r="U43" s="134"/>
      <c r="V43" s="135"/>
      <c r="W43" s="392">
        <v>9</v>
      </c>
      <c r="X43" s="393"/>
      <c r="Y43" s="392">
        <v>7</v>
      </c>
      <c r="Z43" s="393"/>
      <c r="AA43" s="412">
        <v>-2</v>
      </c>
      <c r="AB43" s="413"/>
      <c r="AC43" s="16" t="s">
        <v>281</v>
      </c>
      <c r="AD43" s="136"/>
    </row>
    <row r="44" spans="2:34" x14ac:dyDescent="0.2">
      <c r="C44" s="65"/>
      <c r="D44" s="65"/>
      <c r="E44" s="128"/>
      <c r="F44" s="128"/>
      <c r="G44" s="128"/>
      <c r="H44" s="128"/>
      <c r="I44" s="65"/>
      <c r="J44" s="129"/>
      <c r="K44" s="65"/>
      <c r="L44" s="129"/>
      <c r="M44" s="130"/>
      <c r="N44" s="131"/>
      <c r="P44" s="132"/>
      <c r="Q44" s="121" t="s">
        <v>109</v>
      </c>
      <c r="R44" s="128"/>
      <c r="S44" s="128"/>
      <c r="T44" s="128"/>
      <c r="U44" s="128"/>
      <c r="V44" s="137"/>
      <c r="W44" s="392">
        <v>52</v>
      </c>
      <c r="X44" s="393"/>
      <c r="Y44" s="392">
        <v>16</v>
      </c>
      <c r="Z44" s="393"/>
      <c r="AA44" s="412">
        <v>-35</v>
      </c>
      <c r="AB44" s="413"/>
      <c r="AC44" s="16"/>
      <c r="AD44" s="136"/>
    </row>
    <row r="45" spans="2:34" x14ac:dyDescent="0.2">
      <c r="C45" s="65"/>
      <c r="D45" s="65"/>
      <c r="E45" s="128"/>
      <c r="F45" s="128"/>
      <c r="G45" s="128"/>
      <c r="H45" s="128"/>
      <c r="I45" s="65"/>
      <c r="J45" s="129"/>
      <c r="K45" s="65"/>
      <c r="L45" s="129"/>
      <c r="M45" s="130"/>
      <c r="N45" s="131"/>
      <c r="P45" s="132"/>
      <c r="Q45" s="128" t="s">
        <v>118</v>
      </c>
      <c r="R45" s="122"/>
      <c r="S45" s="122"/>
      <c r="T45" s="122"/>
      <c r="U45" s="122"/>
      <c r="V45" s="123"/>
      <c r="W45" s="392">
        <v>24</v>
      </c>
      <c r="X45" s="393"/>
      <c r="Y45" s="392">
        <v>24</v>
      </c>
      <c r="Z45" s="393"/>
      <c r="AA45" s="414">
        <v>0</v>
      </c>
      <c r="AB45" s="415"/>
      <c r="AC45" s="16"/>
      <c r="AD45" s="136"/>
    </row>
    <row r="46" spans="2:34" ht="13.8" thickBot="1" x14ac:dyDescent="0.25">
      <c r="C46" s="65"/>
      <c r="D46" s="65"/>
      <c r="E46" s="128"/>
      <c r="F46" s="128"/>
      <c r="G46" s="128"/>
      <c r="H46" s="128"/>
      <c r="I46" s="65"/>
      <c r="J46" s="129"/>
      <c r="K46" s="65"/>
      <c r="L46" s="129"/>
      <c r="M46" s="130"/>
      <c r="N46" s="131"/>
      <c r="P46" s="88"/>
      <c r="Q46" s="138" t="s">
        <v>41</v>
      </c>
      <c r="R46" s="138"/>
      <c r="S46" s="138"/>
      <c r="T46" s="138"/>
      <c r="U46" s="138"/>
      <c r="V46" s="139"/>
      <c r="W46" s="388">
        <v>31</v>
      </c>
      <c r="X46" s="389"/>
      <c r="Y46" s="388">
        <v>30</v>
      </c>
      <c r="Z46" s="389"/>
      <c r="AA46" s="390">
        <v>-1</v>
      </c>
      <c r="AB46" s="391"/>
      <c r="AC46" s="140"/>
      <c r="AD46" s="136"/>
    </row>
    <row r="47" spans="2:34" ht="14.25" customHeight="1" thickBot="1" x14ac:dyDescent="0.25">
      <c r="C47" s="100"/>
      <c r="D47" s="100"/>
      <c r="E47" s="125"/>
      <c r="F47" s="125"/>
      <c r="G47" s="125"/>
      <c r="H47" s="125"/>
      <c r="I47" s="100"/>
      <c r="J47" s="141"/>
      <c r="K47" s="100"/>
      <c r="L47" s="141"/>
      <c r="M47" s="142"/>
      <c r="N47" s="143"/>
      <c r="P47" s="144" t="s">
        <v>298</v>
      </c>
      <c r="Q47" s="145"/>
      <c r="R47" s="145"/>
      <c r="S47" s="145"/>
      <c r="T47" s="145"/>
      <c r="U47" s="145"/>
      <c r="V47" s="146"/>
      <c r="W47" s="384">
        <v>7230</v>
      </c>
      <c r="X47" s="385"/>
      <c r="Y47" s="384">
        <v>7005</v>
      </c>
      <c r="Z47" s="385"/>
      <c r="AA47" s="386">
        <v>-224</v>
      </c>
      <c r="AB47" s="387"/>
      <c r="AC47" s="140"/>
      <c r="AD47" s="147"/>
      <c r="AE47" s="147"/>
      <c r="AF47" s="147"/>
      <c r="AG47" s="147"/>
      <c r="AH47" s="147"/>
    </row>
    <row r="48" spans="2:34" ht="13.8" thickBot="1" x14ac:dyDescent="0.25">
      <c r="C48" s="148" t="s">
        <v>299</v>
      </c>
      <c r="D48" s="116"/>
      <c r="E48" s="116"/>
      <c r="F48" s="116"/>
      <c r="G48" s="116"/>
      <c r="H48" s="117"/>
      <c r="I48" s="384">
        <v>8174</v>
      </c>
      <c r="J48" s="385"/>
      <c r="K48" s="384">
        <v>7903</v>
      </c>
      <c r="L48" s="385"/>
      <c r="M48" s="409">
        <v>-270</v>
      </c>
      <c r="N48" s="410"/>
      <c r="P48" s="149" t="s">
        <v>300</v>
      </c>
      <c r="Q48" s="116"/>
      <c r="R48" s="116"/>
      <c r="S48" s="116"/>
      <c r="T48" s="116"/>
      <c r="U48" s="116"/>
      <c r="V48" s="117"/>
      <c r="W48" s="384">
        <v>8174</v>
      </c>
      <c r="X48" s="385"/>
      <c r="Y48" s="384">
        <v>7903</v>
      </c>
      <c r="Z48" s="385"/>
      <c r="AA48" s="386">
        <v>-270</v>
      </c>
      <c r="AB48" s="387"/>
      <c r="AC48" s="150"/>
      <c r="AD48" s="147"/>
      <c r="AE48" s="147"/>
      <c r="AF48" s="147"/>
      <c r="AG48" s="147"/>
      <c r="AH48" s="147"/>
    </row>
    <row r="49" spans="1:34" ht="13.8" thickBot="1" x14ac:dyDescent="0.25">
      <c r="B49" s="151"/>
      <c r="C49" s="109"/>
      <c r="D49" s="109"/>
      <c r="E49" s="109"/>
      <c r="F49" s="109"/>
      <c r="G49" s="109"/>
      <c r="H49" s="109"/>
      <c r="I49" s="109"/>
      <c r="J49" s="27"/>
      <c r="K49" s="109"/>
      <c r="L49" s="109"/>
      <c r="M49" s="109"/>
      <c r="N49" s="152"/>
      <c r="O49" s="153"/>
      <c r="AB49" s="154"/>
      <c r="AD49" s="147"/>
      <c r="AE49" s="147"/>
      <c r="AF49" s="147"/>
      <c r="AG49" s="147"/>
      <c r="AH49" s="147"/>
    </row>
    <row r="50" spans="1:34" ht="15.75" customHeight="1" thickTop="1" thickBot="1" x14ac:dyDescent="0.25">
      <c r="C50" s="406" t="s">
        <v>22</v>
      </c>
      <c r="D50" s="407"/>
      <c r="E50" s="407"/>
      <c r="F50" s="407"/>
      <c r="G50" s="407"/>
      <c r="H50" s="407"/>
      <c r="I50" s="407"/>
      <c r="J50" s="407"/>
      <c r="K50" s="407"/>
      <c r="L50" s="407"/>
      <c r="M50" s="407"/>
      <c r="N50" s="407"/>
      <c r="O50" s="155"/>
      <c r="P50" s="406" t="s">
        <v>23</v>
      </c>
      <c r="Q50" s="407"/>
      <c r="R50" s="407"/>
      <c r="S50" s="407"/>
      <c r="T50" s="407"/>
      <c r="U50" s="407"/>
      <c r="V50" s="407"/>
      <c r="W50" s="407"/>
      <c r="X50" s="407"/>
      <c r="Y50" s="407"/>
      <c r="Z50" s="407"/>
      <c r="AA50" s="407"/>
      <c r="AB50" s="408"/>
      <c r="AD50" s="147"/>
      <c r="AE50" s="147"/>
      <c r="AF50" s="147"/>
      <c r="AG50" s="147"/>
      <c r="AH50" s="147"/>
    </row>
    <row r="51" spans="1:34" ht="12.75" customHeight="1" thickTop="1" thickBot="1" x14ac:dyDescent="0.25">
      <c r="C51" s="128"/>
      <c r="D51" s="128"/>
      <c r="E51" s="128"/>
      <c r="F51" s="128"/>
      <c r="G51" s="128"/>
      <c r="H51" s="128"/>
      <c r="I51" s="128"/>
      <c r="J51" s="156"/>
      <c r="K51" s="128"/>
      <c r="L51" s="128"/>
      <c r="M51" s="128"/>
      <c r="N51" s="154"/>
      <c r="AA51" s="136"/>
      <c r="AD51" s="157"/>
    </row>
    <row r="52" spans="1:34" ht="12.75" customHeight="1" x14ac:dyDescent="0.2">
      <c r="C52" s="397" t="s">
        <v>301</v>
      </c>
      <c r="D52" s="398"/>
      <c r="E52" s="398"/>
      <c r="F52" s="398"/>
      <c r="G52" s="398"/>
      <c r="H52" s="398"/>
      <c r="I52" s="398"/>
      <c r="J52" s="398"/>
      <c r="K52" s="398"/>
      <c r="L52" s="398"/>
      <c r="M52" s="398"/>
      <c r="N52" s="399"/>
      <c r="P52" s="397" t="s">
        <v>302</v>
      </c>
      <c r="Q52" s="398"/>
      <c r="R52" s="398"/>
      <c r="S52" s="398"/>
      <c r="T52" s="398"/>
      <c r="U52" s="398"/>
      <c r="V52" s="398"/>
      <c r="W52" s="398"/>
      <c r="X52" s="398"/>
      <c r="Y52" s="398"/>
      <c r="Z52" s="398"/>
      <c r="AA52" s="398"/>
      <c r="AB52" s="399"/>
    </row>
    <row r="53" spans="1:34" ht="12.75" customHeight="1" x14ac:dyDescent="0.2">
      <c r="C53" s="400"/>
      <c r="D53" s="401"/>
      <c r="E53" s="401"/>
      <c r="F53" s="401"/>
      <c r="G53" s="401"/>
      <c r="H53" s="401"/>
      <c r="I53" s="401"/>
      <c r="J53" s="401"/>
      <c r="K53" s="401"/>
      <c r="L53" s="401"/>
      <c r="M53" s="401"/>
      <c r="N53" s="402"/>
      <c r="P53" s="400"/>
      <c r="Q53" s="401"/>
      <c r="R53" s="401"/>
      <c r="S53" s="401"/>
      <c r="T53" s="401"/>
      <c r="U53" s="401"/>
      <c r="V53" s="401"/>
      <c r="W53" s="401"/>
      <c r="X53" s="401"/>
      <c r="Y53" s="401"/>
      <c r="Z53" s="401"/>
      <c r="AA53" s="401"/>
      <c r="AB53" s="402"/>
      <c r="AD53" s="147"/>
      <c r="AE53" s="147"/>
      <c r="AF53" s="147"/>
      <c r="AG53" s="147"/>
      <c r="AH53" s="147"/>
    </row>
    <row r="54" spans="1:34" ht="12.75" customHeight="1" thickBot="1" x14ac:dyDescent="0.25">
      <c r="C54" s="403"/>
      <c r="D54" s="404"/>
      <c r="E54" s="404"/>
      <c r="F54" s="404"/>
      <c r="G54" s="404"/>
      <c r="H54" s="404"/>
      <c r="I54" s="404"/>
      <c r="J54" s="404"/>
      <c r="K54" s="404"/>
      <c r="L54" s="404"/>
      <c r="M54" s="404"/>
      <c r="N54" s="405"/>
      <c r="P54" s="403"/>
      <c r="Q54" s="404"/>
      <c r="R54" s="404"/>
      <c r="S54" s="404"/>
      <c r="T54" s="404"/>
      <c r="U54" s="404"/>
      <c r="V54" s="404"/>
      <c r="W54" s="404"/>
      <c r="X54" s="404"/>
      <c r="Y54" s="404"/>
      <c r="Z54" s="404"/>
      <c r="AA54" s="404"/>
      <c r="AB54" s="405"/>
      <c r="AD54" s="147"/>
      <c r="AE54" s="147"/>
      <c r="AF54" s="147"/>
      <c r="AG54" s="147"/>
      <c r="AH54" s="147"/>
    </row>
    <row r="55" spans="1:34" ht="12.75" customHeight="1" thickBot="1" x14ac:dyDescent="0.25">
      <c r="C55" s="158"/>
      <c r="D55" s="158"/>
      <c r="E55" s="158"/>
      <c r="F55" s="158"/>
      <c r="G55" s="158"/>
      <c r="H55" s="158"/>
      <c r="I55" s="158"/>
      <c r="J55" s="159"/>
      <c r="K55" s="158"/>
      <c r="L55" s="158"/>
      <c r="M55" s="158"/>
      <c r="N55" s="158"/>
      <c r="P55" s="147"/>
      <c r="Q55" s="147"/>
      <c r="R55" s="147"/>
      <c r="S55" s="147"/>
      <c r="T55" s="147"/>
      <c r="U55" s="147"/>
      <c r="V55" s="147"/>
      <c r="W55" s="147"/>
      <c r="X55" s="147"/>
      <c r="Y55" s="147"/>
      <c r="Z55" s="147"/>
      <c r="AA55" s="147"/>
      <c r="AB55" s="147"/>
      <c r="AD55" s="147"/>
      <c r="AE55" s="147"/>
      <c r="AF55" s="147"/>
      <c r="AG55" s="147"/>
      <c r="AH55" s="147"/>
    </row>
    <row r="56" spans="1:34" ht="12.75" customHeight="1" x14ac:dyDescent="0.2">
      <c r="C56" s="397" t="s">
        <v>303</v>
      </c>
      <c r="D56" s="398"/>
      <c r="E56" s="398"/>
      <c r="F56" s="398"/>
      <c r="G56" s="398"/>
      <c r="H56" s="398"/>
      <c r="I56" s="398"/>
      <c r="J56" s="398"/>
      <c r="K56" s="398"/>
      <c r="L56" s="398"/>
      <c r="M56" s="398"/>
      <c r="N56" s="399"/>
      <c r="O56" s="160"/>
      <c r="P56" s="397" t="s">
        <v>304</v>
      </c>
      <c r="Q56" s="398"/>
      <c r="R56" s="398"/>
      <c r="S56" s="398"/>
      <c r="T56" s="398"/>
      <c r="U56" s="398"/>
      <c r="V56" s="398"/>
      <c r="W56" s="398"/>
      <c r="X56" s="398"/>
      <c r="Y56" s="398"/>
      <c r="Z56" s="398"/>
      <c r="AA56" s="398"/>
      <c r="AB56" s="399"/>
      <c r="AD56" s="147"/>
      <c r="AE56" s="147"/>
      <c r="AF56" s="147"/>
      <c r="AG56" s="147"/>
      <c r="AH56" s="147"/>
    </row>
    <row r="57" spans="1:34" ht="12.75" customHeight="1" x14ac:dyDescent="0.2">
      <c r="C57" s="400"/>
      <c r="D57" s="401"/>
      <c r="E57" s="401"/>
      <c r="F57" s="401"/>
      <c r="G57" s="401"/>
      <c r="H57" s="401"/>
      <c r="I57" s="401"/>
      <c r="J57" s="401"/>
      <c r="K57" s="401"/>
      <c r="L57" s="401"/>
      <c r="M57" s="401"/>
      <c r="N57" s="402"/>
      <c r="P57" s="400"/>
      <c r="Q57" s="401"/>
      <c r="R57" s="401"/>
      <c r="S57" s="401"/>
      <c r="T57" s="401"/>
      <c r="U57" s="401"/>
      <c r="V57" s="401"/>
      <c r="W57" s="401"/>
      <c r="X57" s="401"/>
      <c r="Y57" s="401"/>
      <c r="Z57" s="401"/>
      <c r="AA57" s="401"/>
      <c r="AB57" s="402"/>
    </row>
    <row r="58" spans="1:34" ht="12.75" customHeight="1" thickBot="1" x14ac:dyDescent="0.25">
      <c r="C58" s="403"/>
      <c r="D58" s="404"/>
      <c r="E58" s="404"/>
      <c r="F58" s="404"/>
      <c r="G58" s="404"/>
      <c r="H58" s="404"/>
      <c r="I58" s="404"/>
      <c r="J58" s="404"/>
      <c r="K58" s="404"/>
      <c r="L58" s="404"/>
      <c r="M58" s="404"/>
      <c r="N58" s="405"/>
      <c r="P58" s="403"/>
      <c r="Q58" s="404"/>
      <c r="R58" s="404"/>
      <c r="S58" s="404"/>
      <c r="T58" s="404"/>
      <c r="U58" s="404"/>
      <c r="V58" s="404"/>
      <c r="W58" s="404"/>
      <c r="X58" s="404"/>
      <c r="Y58" s="404"/>
      <c r="Z58" s="404"/>
      <c r="AA58" s="404"/>
      <c r="AB58" s="405"/>
    </row>
    <row r="59" spans="1:34" ht="12.75" customHeight="1" thickBot="1" x14ac:dyDescent="0.25">
      <c r="C59" s="147"/>
      <c r="D59" s="147"/>
      <c r="E59" s="147"/>
      <c r="F59" s="147"/>
      <c r="G59" s="147"/>
      <c r="H59" s="147"/>
      <c r="I59" s="147"/>
      <c r="J59" s="161"/>
      <c r="K59" s="147"/>
      <c r="L59" s="147"/>
      <c r="M59" s="147"/>
      <c r="N59" s="147"/>
      <c r="P59" s="158"/>
      <c r="Q59" s="158"/>
      <c r="R59" s="158"/>
      <c r="S59" s="158"/>
      <c r="T59" s="158"/>
      <c r="U59" s="158"/>
      <c r="V59" s="158"/>
      <c r="W59" s="158"/>
      <c r="X59" s="158"/>
      <c r="Y59" s="158"/>
      <c r="Z59" s="158"/>
      <c r="AA59" s="158"/>
      <c r="AB59" s="158"/>
      <c r="AC59" s="162"/>
    </row>
    <row r="60" spans="1:34" ht="12.75" customHeight="1" x14ac:dyDescent="0.2">
      <c r="C60" s="147"/>
      <c r="D60" s="147"/>
      <c r="E60" s="147"/>
      <c r="F60" s="147"/>
      <c r="G60" s="147"/>
      <c r="H60" s="147"/>
      <c r="I60" s="147"/>
      <c r="J60" s="161"/>
      <c r="K60" s="147"/>
      <c r="L60" s="147"/>
      <c r="M60" s="147"/>
      <c r="N60" s="147"/>
      <c r="O60" s="39"/>
      <c r="P60" s="397" t="s">
        <v>305</v>
      </c>
      <c r="Q60" s="398"/>
      <c r="R60" s="398"/>
      <c r="S60" s="398"/>
      <c r="T60" s="398"/>
      <c r="U60" s="398"/>
      <c r="V60" s="398"/>
      <c r="W60" s="398"/>
      <c r="X60" s="398"/>
      <c r="Y60" s="398"/>
      <c r="Z60" s="398"/>
      <c r="AA60" s="398"/>
      <c r="AB60" s="399"/>
      <c r="AC60" s="163"/>
    </row>
    <row r="61" spans="1:34" ht="13.5" customHeight="1" x14ac:dyDescent="0.2">
      <c r="C61" s="147"/>
      <c r="D61" s="147"/>
      <c r="E61" s="147"/>
      <c r="F61" s="147"/>
      <c r="G61" s="147"/>
      <c r="H61" s="147"/>
      <c r="I61" s="147"/>
      <c r="J61" s="161"/>
      <c r="K61" s="147"/>
      <c r="L61" s="147"/>
      <c r="M61" s="147"/>
      <c r="N61" s="147"/>
      <c r="P61" s="400"/>
      <c r="Q61" s="401"/>
      <c r="R61" s="401"/>
      <c r="S61" s="401"/>
      <c r="T61" s="401"/>
      <c r="U61" s="401"/>
      <c r="V61" s="401"/>
      <c r="W61" s="401"/>
      <c r="X61" s="401"/>
      <c r="Y61" s="401"/>
      <c r="Z61" s="401"/>
      <c r="AA61" s="401"/>
      <c r="AB61" s="402"/>
      <c r="AC61" s="163"/>
    </row>
    <row r="62" spans="1:34" ht="13.5" customHeight="1" x14ac:dyDescent="0.2">
      <c r="B62" s="136"/>
      <c r="C62" s="147"/>
      <c r="D62" s="147"/>
      <c r="E62" s="147"/>
      <c r="F62" s="147"/>
      <c r="G62" s="147"/>
      <c r="H62" s="147"/>
      <c r="I62" s="147"/>
      <c r="J62" s="161"/>
      <c r="K62" s="147"/>
      <c r="L62" s="147"/>
      <c r="M62" s="147"/>
      <c r="N62" s="147"/>
      <c r="O62" s="136"/>
      <c r="P62" s="400"/>
      <c r="Q62" s="401"/>
      <c r="R62" s="401"/>
      <c r="S62" s="401"/>
      <c r="T62" s="401"/>
      <c r="U62" s="401"/>
      <c r="V62" s="401"/>
      <c r="W62" s="401"/>
      <c r="X62" s="401"/>
      <c r="Y62" s="401"/>
      <c r="Z62" s="401"/>
      <c r="AA62" s="401"/>
      <c r="AB62" s="402"/>
      <c r="AC62" s="163"/>
    </row>
    <row r="63" spans="1:34" ht="13.8" thickBot="1" x14ac:dyDescent="0.25">
      <c r="B63" s="136"/>
      <c r="C63" s="147"/>
      <c r="D63" s="147"/>
      <c r="E63" s="147"/>
      <c r="F63" s="147"/>
      <c r="G63" s="147"/>
      <c r="H63" s="147"/>
      <c r="I63" s="147"/>
      <c r="J63" s="161"/>
      <c r="K63" s="147"/>
      <c r="L63" s="147"/>
      <c r="M63" s="147"/>
      <c r="N63" s="147"/>
      <c r="O63" s="136"/>
      <c r="P63" s="403"/>
      <c r="Q63" s="404"/>
      <c r="R63" s="404"/>
      <c r="S63" s="404"/>
      <c r="T63" s="404"/>
      <c r="U63" s="404"/>
      <c r="V63" s="404"/>
      <c r="W63" s="404"/>
      <c r="X63" s="404"/>
      <c r="Y63" s="404"/>
      <c r="Z63" s="404"/>
      <c r="AA63" s="404"/>
      <c r="AB63" s="405"/>
      <c r="AC63" s="140"/>
    </row>
    <row r="64" spans="1:34" ht="13.8" thickBot="1" x14ac:dyDescent="0.25">
      <c r="A64" s="164"/>
      <c r="B64" s="164"/>
      <c r="C64" s="165"/>
      <c r="D64" s="165"/>
      <c r="E64" s="165"/>
      <c r="F64" s="165"/>
      <c r="G64" s="165"/>
      <c r="H64" s="165"/>
      <c r="I64" s="165"/>
      <c r="J64" s="166"/>
      <c r="K64" s="165"/>
      <c r="L64" s="165"/>
      <c r="M64" s="165"/>
      <c r="N64" s="165"/>
      <c r="O64" s="164"/>
      <c r="P64" s="167"/>
      <c r="Q64" s="167"/>
      <c r="R64" s="167"/>
      <c r="S64" s="167"/>
      <c r="T64" s="167"/>
      <c r="U64" s="167"/>
      <c r="V64" s="167"/>
      <c r="W64" s="167"/>
      <c r="X64" s="167"/>
      <c r="Y64" s="167"/>
      <c r="Z64" s="167"/>
      <c r="AA64" s="167"/>
      <c r="AB64" s="167"/>
      <c r="AC64" s="168"/>
    </row>
    <row r="65" spans="1:29" ht="6.75" customHeight="1" x14ac:dyDescent="0.2">
      <c r="A65" s="136"/>
      <c r="B65" s="136"/>
      <c r="C65" s="147"/>
      <c r="D65" s="147"/>
      <c r="E65" s="147"/>
      <c r="F65" s="147"/>
      <c r="G65" s="169"/>
      <c r="H65" s="169"/>
      <c r="I65" s="169"/>
      <c r="J65" s="170"/>
      <c r="K65" s="169"/>
      <c r="L65" s="169"/>
      <c r="M65" s="169"/>
      <c r="N65" s="169"/>
      <c r="O65" s="171"/>
      <c r="P65" s="172"/>
      <c r="Q65" s="172"/>
      <c r="R65" s="172"/>
      <c r="S65" s="172"/>
      <c r="T65" s="172"/>
      <c r="U65" s="172"/>
      <c r="V65" s="172"/>
      <c r="W65" s="172"/>
      <c r="X65" s="172"/>
      <c r="Y65" s="172"/>
      <c r="Z65" s="172"/>
      <c r="AA65" s="172"/>
      <c r="AB65" s="172"/>
      <c r="AC65" s="25"/>
    </row>
    <row r="66" spans="1:29" ht="31.5" customHeight="1" x14ac:dyDescent="0.2">
      <c r="A66" s="136"/>
      <c r="B66" s="17" t="s">
        <v>186</v>
      </c>
      <c r="C66" s="396" t="s">
        <v>230</v>
      </c>
      <c r="D66" s="396"/>
      <c r="E66" s="396"/>
      <c r="F66" s="396"/>
      <c r="G66" s="411" t="s">
        <v>320</v>
      </c>
      <c r="H66" s="368"/>
      <c r="I66" s="368"/>
      <c r="J66" s="368"/>
      <c r="K66" s="368"/>
      <c r="L66" s="368"/>
      <c r="M66" s="368"/>
      <c r="N66" s="368"/>
      <c r="O66" s="368"/>
      <c r="P66" s="368"/>
      <c r="Q66" s="368"/>
      <c r="R66" s="368"/>
      <c r="S66" s="368"/>
      <c r="T66" s="368"/>
      <c r="U66" s="368"/>
      <c r="V66" s="368"/>
      <c r="W66" s="368"/>
      <c r="X66" s="368"/>
      <c r="Y66" s="368"/>
      <c r="Z66" s="368"/>
      <c r="AA66" s="368"/>
      <c r="AB66" s="368"/>
      <c r="AC66" s="25"/>
    </row>
    <row r="67" spans="1:29" ht="21.75" customHeight="1" x14ac:dyDescent="0.2">
      <c r="A67" s="173"/>
      <c r="B67" s="17" t="s">
        <v>220</v>
      </c>
      <c r="C67" s="396" t="s">
        <v>46</v>
      </c>
      <c r="D67" s="396"/>
      <c r="E67" s="396"/>
      <c r="F67" s="396"/>
      <c r="G67" s="367" t="s">
        <v>263</v>
      </c>
      <c r="H67" s="368"/>
      <c r="I67" s="368"/>
      <c r="J67" s="368"/>
      <c r="K67" s="368"/>
      <c r="L67" s="368"/>
      <c r="M67" s="368"/>
      <c r="N67" s="368"/>
      <c r="O67" s="368"/>
      <c r="P67" s="368"/>
      <c r="Q67" s="368"/>
      <c r="R67" s="368"/>
      <c r="S67" s="368"/>
      <c r="T67" s="368"/>
      <c r="U67" s="368"/>
      <c r="V67" s="368"/>
      <c r="W67" s="368"/>
      <c r="X67" s="368"/>
      <c r="Y67" s="368"/>
      <c r="Z67" s="368"/>
      <c r="AA67" s="368"/>
      <c r="AB67" s="368"/>
      <c r="AC67" s="24"/>
    </row>
    <row r="68" spans="1:29" ht="27" customHeight="1" x14ac:dyDescent="0.2">
      <c r="A68" s="173"/>
      <c r="B68" s="17" t="s">
        <v>225</v>
      </c>
      <c r="C68" s="396" t="s">
        <v>47</v>
      </c>
      <c r="D68" s="396"/>
      <c r="E68" s="396"/>
      <c r="F68" s="396"/>
      <c r="G68" s="369" t="s">
        <v>265</v>
      </c>
      <c r="H68" s="368"/>
      <c r="I68" s="368"/>
      <c r="J68" s="368"/>
      <c r="K68" s="368"/>
      <c r="L68" s="368"/>
      <c r="M68" s="368"/>
      <c r="N68" s="368"/>
      <c r="O68" s="368"/>
      <c r="P68" s="368"/>
      <c r="Q68" s="368"/>
      <c r="R68" s="368"/>
      <c r="S68" s="368"/>
      <c r="T68" s="368"/>
      <c r="U68" s="368"/>
      <c r="V68" s="368"/>
      <c r="W68" s="368"/>
      <c r="X68" s="368"/>
      <c r="Y68" s="368"/>
      <c r="Z68" s="368"/>
      <c r="AA68" s="368"/>
      <c r="AB68" s="368"/>
      <c r="AC68" s="22"/>
    </row>
    <row r="69" spans="1:29" ht="27" customHeight="1" x14ac:dyDescent="0.2">
      <c r="A69" s="173"/>
      <c r="B69" s="17" t="s">
        <v>266</v>
      </c>
      <c r="C69" s="396" t="s">
        <v>267</v>
      </c>
      <c r="D69" s="396"/>
      <c r="E69" s="396"/>
      <c r="F69" s="396"/>
      <c r="G69" s="369" t="s">
        <v>268</v>
      </c>
      <c r="H69" s="368"/>
      <c r="I69" s="368"/>
      <c r="J69" s="368"/>
      <c r="K69" s="368"/>
      <c r="L69" s="368"/>
      <c r="M69" s="368"/>
      <c r="N69" s="368"/>
      <c r="O69" s="368"/>
      <c r="P69" s="368"/>
      <c r="Q69" s="368"/>
      <c r="R69" s="368"/>
      <c r="S69" s="368"/>
      <c r="T69" s="368"/>
      <c r="U69" s="368"/>
      <c r="V69" s="368"/>
      <c r="W69" s="368"/>
      <c r="X69" s="368"/>
      <c r="Y69" s="368"/>
      <c r="Z69" s="368"/>
      <c r="AA69" s="368"/>
      <c r="AB69" s="368"/>
      <c r="AC69" s="22"/>
    </row>
    <row r="70" spans="1:29" ht="51" customHeight="1" x14ac:dyDescent="0.2">
      <c r="A70" s="173"/>
      <c r="B70" s="17" t="s">
        <v>178</v>
      </c>
      <c r="C70" s="395" t="s">
        <v>115</v>
      </c>
      <c r="D70" s="395"/>
      <c r="E70" s="395"/>
      <c r="F70" s="395"/>
      <c r="G70" s="367" t="s">
        <v>375</v>
      </c>
      <c r="H70" s="368"/>
      <c r="I70" s="368"/>
      <c r="J70" s="368"/>
      <c r="K70" s="368"/>
      <c r="L70" s="368"/>
      <c r="M70" s="368"/>
      <c r="N70" s="368"/>
      <c r="O70" s="368"/>
      <c r="P70" s="368"/>
      <c r="Q70" s="368"/>
      <c r="R70" s="368"/>
      <c r="S70" s="368"/>
      <c r="T70" s="368"/>
      <c r="U70" s="368"/>
      <c r="V70" s="368"/>
      <c r="W70" s="368"/>
      <c r="X70" s="368"/>
      <c r="Y70" s="368"/>
      <c r="Z70" s="368"/>
      <c r="AA70" s="368"/>
      <c r="AB70" s="368"/>
      <c r="AC70" s="24"/>
    </row>
    <row r="71" spans="1:29" ht="51" customHeight="1" x14ac:dyDescent="0.2">
      <c r="A71" s="173"/>
      <c r="B71" s="17" t="s">
        <v>269</v>
      </c>
      <c r="C71" s="395" t="s">
        <v>249</v>
      </c>
      <c r="D71" s="395"/>
      <c r="E71" s="395"/>
      <c r="F71" s="395"/>
      <c r="G71" s="367" t="s">
        <v>287</v>
      </c>
      <c r="H71" s="368"/>
      <c r="I71" s="368"/>
      <c r="J71" s="368"/>
      <c r="K71" s="368"/>
      <c r="L71" s="368"/>
      <c r="M71" s="368"/>
      <c r="N71" s="368"/>
      <c r="O71" s="368"/>
      <c r="P71" s="368"/>
      <c r="Q71" s="368"/>
      <c r="R71" s="368"/>
      <c r="S71" s="368"/>
      <c r="T71" s="368"/>
      <c r="U71" s="368"/>
      <c r="V71" s="368"/>
      <c r="W71" s="368"/>
      <c r="X71" s="368"/>
      <c r="Y71" s="368"/>
      <c r="Z71" s="368"/>
      <c r="AA71" s="368"/>
      <c r="AB71" s="368"/>
      <c r="AC71" s="24"/>
    </row>
    <row r="72" spans="1:29" ht="40.5" customHeight="1" x14ac:dyDescent="0.2">
      <c r="A72" s="173"/>
      <c r="B72" s="17" t="s">
        <v>271</v>
      </c>
      <c r="C72" s="396" t="s">
        <v>48</v>
      </c>
      <c r="D72" s="396"/>
      <c r="E72" s="396"/>
      <c r="F72" s="396"/>
      <c r="G72" s="369" t="s">
        <v>201</v>
      </c>
      <c r="H72" s="368"/>
      <c r="I72" s="368"/>
      <c r="J72" s="368"/>
      <c r="K72" s="368"/>
      <c r="L72" s="368"/>
      <c r="M72" s="368"/>
      <c r="N72" s="368"/>
      <c r="O72" s="368"/>
      <c r="P72" s="368"/>
      <c r="Q72" s="368"/>
      <c r="R72" s="368"/>
      <c r="S72" s="368"/>
      <c r="T72" s="368"/>
      <c r="U72" s="368"/>
      <c r="V72" s="368"/>
      <c r="W72" s="368"/>
      <c r="X72" s="368"/>
      <c r="Y72" s="368"/>
      <c r="Z72" s="368"/>
      <c r="AA72" s="368"/>
      <c r="AB72" s="368"/>
      <c r="AC72" s="22"/>
    </row>
    <row r="73" spans="1:29" ht="19.5" customHeight="1" x14ac:dyDescent="0.2">
      <c r="A73" s="173"/>
      <c r="B73" s="17" t="s">
        <v>274</v>
      </c>
      <c r="C73" s="395" t="s">
        <v>170</v>
      </c>
      <c r="D73" s="395"/>
      <c r="E73" s="395"/>
      <c r="F73" s="395"/>
      <c r="G73" s="367" t="s">
        <v>231</v>
      </c>
      <c r="H73" s="368"/>
      <c r="I73" s="368"/>
      <c r="J73" s="368"/>
      <c r="K73" s="368"/>
      <c r="L73" s="368"/>
      <c r="M73" s="368"/>
      <c r="N73" s="368"/>
      <c r="O73" s="368"/>
      <c r="P73" s="368"/>
      <c r="Q73" s="368"/>
      <c r="R73" s="368"/>
      <c r="S73" s="368"/>
      <c r="T73" s="368"/>
      <c r="U73" s="368"/>
      <c r="V73" s="368"/>
      <c r="W73" s="368"/>
      <c r="X73" s="368"/>
      <c r="Y73" s="368"/>
      <c r="Z73" s="368"/>
      <c r="AA73" s="368"/>
      <c r="AB73" s="368"/>
      <c r="AC73" s="24"/>
    </row>
    <row r="74" spans="1:29" ht="27" customHeight="1" x14ac:dyDescent="0.2">
      <c r="A74" s="173"/>
      <c r="B74" s="17" t="s">
        <v>275</v>
      </c>
      <c r="C74" s="395" t="s">
        <v>116</v>
      </c>
      <c r="D74" s="395"/>
      <c r="E74" s="395"/>
      <c r="F74" s="395"/>
      <c r="G74" s="367" t="s">
        <v>261</v>
      </c>
      <c r="H74" s="368"/>
      <c r="I74" s="368"/>
      <c r="J74" s="368"/>
      <c r="K74" s="368"/>
      <c r="L74" s="368"/>
      <c r="M74" s="368"/>
      <c r="N74" s="368"/>
      <c r="O74" s="368"/>
      <c r="P74" s="368"/>
      <c r="Q74" s="368"/>
      <c r="R74" s="368"/>
      <c r="S74" s="368"/>
      <c r="T74" s="368"/>
      <c r="U74" s="368"/>
      <c r="V74" s="368"/>
      <c r="W74" s="368"/>
      <c r="X74" s="368"/>
      <c r="Y74" s="368"/>
      <c r="Z74" s="368"/>
      <c r="AA74" s="368"/>
      <c r="AB74" s="368"/>
      <c r="AC74" s="24"/>
    </row>
    <row r="75" spans="1:29" s="175" customFormat="1" ht="40.950000000000003" customHeight="1" x14ac:dyDescent="0.2">
      <c r="A75" s="174"/>
      <c r="B75" s="17" t="s">
        <v>276</v>
      </c>
      <c r="C75" s="395" t="s">
        <v>50</v>
      </c>
      <c r="D75" s="395"/>
      <c r="E75" s="395"/>
      <c r="F75" s="395"/>
      <c r="G75" s="367" t="s">
        <v>321</v>
      </c>
      <c r="H75" s="489"/>
      <c r="I75" s="489"/>
      <c r="J75" s="489"/>
      <c r="K75" s="489"/>
      <c r="L75" s="489"/>
      <c r="M75" s="489"/>
      <c r="N75" s="489"/>
      <c r="O75" s="489"/>
      <c r="P75" s="489"/>
      <c r="Q75" s="489"/>
      <c r="R75" s="489"/>
      <c r="S75" s="489"/>
      <c r="T75" s="489"/>
      <c r="U75" s="489"/>
      <c r="V75" s="489"/>
      <c r="W75" s="489"/>
      <c r="X75" s="489"/>
      <c r="Y75" s="489"/>
      <c r="Z75" s="489"/>
      <c r="AA75" s="489"/>
      <c r="AB75" s="489"/>
      <c r="AC75" s="24"/>
    </row>
    <row r="76" spans="1:29" ht="20.100000000000001" customHeight="1" x14ac:dyDescent="0.2">
      <c r="A76" s="173"/>
      <c r="B76" s="17" t="s">
        <v>277</v>
      </c>
      <c r="C76" s="395" t="s">
        <v>18</v>
      </c>
      <c r="D76" s="395"/>
      <c r="E76" s="395"/>
      <c r="F76" s="395"/>
      <c r="G76" s="367" t="s">
        <v>221</v>
      </c>
      <c r="H76" s="368"/>
      <c r="I76" s="368"/>
      <c r="J76" s="368"/>
      <c r="K76" s="368"/>
      <c r="L76" s="368"/>
      <c r="M76" s="368"/>
      <c r="N76" s="368"/>
      <c r="O76" s="368"/>
      <c r="P76" s="368"/>
      <c r="Q76" s="368"/>
      <c r="R76" s="368"/>
      <c r="S76" s="368"/>
      <c r="T76" s="368"/>
      <c r="U76" s="368"/>
      <c r="V76" s="368"/>
      <c r="W76" s="368"/>
      <c r="X76" s="368"/>
      <c r="Y76" s="368"/>
      <c r="Z76" s="368"/>
      <c r="AA76" s="368"/>
      <c r="AB76" s="368"/>
      <c r="AC76" s="24"/>
    </row>
    <row r="77" spans="1:29" ht="32.25" customHeight="1" x14ac:dyDescent="0.2">
      <c r="A77" s="173"/>
      <c r="B77" s="17" t="s">
        <v>222</v>
      </c>
      <c r="C77" s="395" t="s">
        <v>195</v>
      </c>
      <c r="D77" s="395"/>
      <c r="E77" s="395"/>
      <c r="F77" s="395"/>
      <c r="G77" s="369" t="s">
        <v>202</v>
      </c>
      <c r="H77" s="368"/>
      <c r="I77" s="368"/>
      <c r="J77" s="368"/>
      <c r="K77" s="368"/>
      <c r="L77" s="368"/>
      <c r="M77" s="368"/>
      <c r="N77" s="368"/>
      <c r="O77" s="368"/>
      <c r="P77" s="368"/>
      <c r="Q77" s="368"/>
      <c r="R77" s="368"/>
      <c r="S77" s="368"/>
      <c r="T77" s="368"/>
      <c r="U77" s="368"/>
      <c r="V77" s="368"/>
      <c r="W77" s="368"/>
      <c r="X77" s="368"/>
      <c r="Y77" s="368"/>
      <c r="Z77" s="368"/>
      <c r="AA77" s="368"/>
      <c r="AB77" s="368"/>
      <c r="AC77" s="22"/>
    </row>
    <row r="78" spans="1:29" ht="31.5" customHeight="1" x14ac:dyDescent="0.2">
      <c r="A78" s="176"/>
      <c r="B78" s="17" t="s">
        <v>278</v>
      </c>
      <c r="C78" s="396" t="s">
        <v>49</v>
      </c>
      <c r="D78" s="396"/>
      <c r="E78" s="396"/>
      <c r="F78" s="396"/>
      <c r="G78" s="369" t="s">
        <v>203</v>
      </c>
      <c r="H78" s="368"/>
      <c r="I78" s="368"/>
      <c r="J78" s="368"/>
      <c r="K78" s="368"/>
      <c r="L78" s="368"/>
      <c r="M78" s="368"/>
      <c r="N78" s="368"/>
      <c r="O78" s="368"/>
      <c r="P78" s="368"/>
      <c r="Q78" s="368"/>
      <c r="R78" s="368"/>
      <c r="S78" s="368"/>
      <c r="T78" s="368"/>
      <c r="U78" s="368"/>
      <c r="V78" s="368"/>
      <c r="W78" s="368"/>
      <c r="X78" s="368"/>
      <c r="Y78" s="368"/>
      <c r="Z78" s="368"/>
      <c r="AA78" s="368"/>
      <c r="AB78" s="368"/>
      <c r="AC78" s="22"/>
    </row>
    <row r="79" spans="1:29" ht="48" customHeight="1" x14ac:dyDescent="0.2">
      <c r="A79" s="176"/>
      <c r="B79" s="17" t="s">
        <v>279</v>
      </c>
      <c r="C79" s="394" t="s">
        <v>199</v>
      </c>
      <c r="D79" s="394"/>
      <c r="E79" s="394"/>
      <c r="F79" s="394"/>
      <c r="G79" s="369" t="s">
        <v>282</v>
      </c>
      <c r="H79" s="368"/>
      <c r="I79" s="368"/>
      <c r="J79" s="368"/>
      <c r="K79" s="368"/>
      <c r="L79" s="368"/>
      <c r="M79" s="368"/>
      <c r="N79" s="368"/>
      <c r="O79" s="368"/>
      <c r="P79" s="368"/>
      <c r="Q79" s="368"/>
      <c r="R79" s="368"/>
      <c r="S79" s="368"/>
      <c r="T79" s="368"/>
      <c r="U79" s="368"/>
      <c r="V79" s="368"/>
      <c r="W79" s="368"/>
      <c r="X79" s="368"/>
      <c r="Y79" s="368"/>
      <c r="Z79" s="368"/>
      <c r="AA79" s="368"/>
      <c r="AB79" s="368"/>
      <c r="AC79" s="22"/>
    </row>
  </sheetData>
  <mergeCells count="219">
    <mergeCell ref="C69:F69"/>
    <mergeCell ref="G69:AB69"/>
    <mergeCell ref="C71:F71"/>
    <mergeCell ref="G71:AB71"/>
    <mergeCell ref="G74:AB74"/>
    <mergeCell ref="G75:AB75"/>
    <mergeCell ref="G76:AB76"/>
    <mergeCell ref="G77:AB77"/>
    <mergeCell ref="G78:AB78"/>
    <mergeCell ref="C78:F78"/>
    <mergeCell ref="G79:AB79"/>
    <mergeCell ref="I16:J16"/>
    <mergeCell ref="K16:L16"/>
    <mergeCell ref="M16:N16"/>
    <mergeCell ref="W16:X16"/>
    <mergeCell ref="Y16:Z16"/>
    <mergeCell ref="AA16:AB16"/>
    <mergeCell ref="I18:J18"/>
    <mergeCell ref="K18:L18"/>
    <mergeCell ref="M18:N18"/>
    <mergeCell ref="W18:X18"/>
    <mergeCell ref="Y18:Z18"/>
    <mergeCell ref="AA18:AB18"/>
    <mergeCell ref="I17:J17"/>
    <mergeCell ref="I21:J21"/>
    <mergeCell ref="K21:L21"/>
    <mergeCell ref="M21:N21"/>
    <mergeCell ref="W21:X21"/>
    <mergeCell ref="Y21:Z21"/>
    <mergeCell ref="AA21:AB21"/>
    <mergeCell ref="K17:L17"/>
    <mergeCell ref="M17:N17"/>
    <mergeCell ref="W17:X17"/>
    <mergeCell ref="Y17:Z17"/>
    <mergeCell ref="Y6:AC6"/>
    <mergeCell ref="A8:O8"/>
    <mergeCell ref="A9:O9"/>
    <mergeCell ref="A10:O10"/>
    <mergeCell ref="P10:AC10"/>
    <mergeCell ref="A11:O11"/>
    <mergeCell ref="P11:AC11"/>
    <mergeCell ref="Y14:AB14"/>
    <mergeCell ref="C15:N15"/>
    <mergeCell ref="P15:AB15"/>
    <mergeCell ref="AA17:AB17"/>
    <mergeCell ref="AA19:AB19"/>
    <mergeCell ref="I20:J20"/>
    <mergeCell ref="K20:L20"/>
    <mergeCell ref="M20:N20"/>
    <mergeCell ref="W20:X20"/>
    <mergeCell ref="Y20:Z20"/>
    <mergeCell ref="AA20:AB20"/>
    <mergeCell ref="I19:J19"/>
    <mergeCell ref="K19:L19"/>
    <mergeCell ref="M19:N19"/>
    <mergeCell ref="R19:V19"/>
    <mergeCell ref="W19:X19"/>
    <mergeCell ref="Y19:Z19"/>
    <mergeCell ref="W23:X23"/>
    <mergeCell ref="Y23:Z23"/>
    <mergeCell ref="AA23:AB23"/>
    <mergeCell ref="I23:J23"/>
    <mergeCell ref="K23:L23"/>
    <mergeCell ref="M23:N23"/>
    <mergeCell ref="I22:J22"/>
    <mergeCell ref="K22:L22"/>
    <mergeCell ref="M22:N22"/>
    <mergeCell ref="W22:X22"/>
    <mergeCell ref="Y22:Z22"/>
    <mergeCell ref="AA22:AB22"/>
    <mergeCell ref="W25:X25"/>
    <mergeCell ref="Y25:Z25"/>
    <mergeCell ref="AA25:AB25"/>
    <mergeCell ref="I25:J25"/>
    <mergeCell ref="K25:L25"/>
    <mergeCell ref="M25:N25"/>
    <mergeCell ref="W24:X24"/>
    <mergeCell ref="Y24:Z24"/>
    <mergeCell ref="AA24:AB24"/>
    <mergeCell ref="I24:J24"/>
    <mergeCell ref="K24:L24"/>
    <mergeCell ref="M24:N24"/>
    <mergeCell ref="W27:X27"/>
    <mergeCell ref="Y27:Z27"/>
    <mergeCell ref="AA27:AB27"/>
    <mergeCell ref="I27:J27"/>
    <mergeCell ref="K27:L27"/>
    <mergeCell ref="M27:N27"/>
    <mergeCell ref="W26:X26"/>
    <mergeCell ref="Y26:Z26"/>
    <mergeCell ref="AA26:AB26"/>
    <mergeCell ref="I26:J26"/>
    <mergeCell ref="K26:L26"/>
    <mergeCell ref="M26:N26"/>
    <mergeCell ref="AA29:AB29"/>
    <mergeCell ref="I31:J31"/>
    <mergeCell ref="K31:L31"/>
    <mergeCell ref="M31:N31"/>
    <mergeCell ref="W28:X28"/>
    <mergeCell ref="Y28:Z28"/>
    <mergeCell ref="AA28:AB28"/>
    <mergeCell ref="I30:J30"/>
    <mergeCell ref="K30:L30"/>
    <mergeCell ref="M30:N30"/>
    <mergeCell ref="W31:X31"/>
    <mergeCell ref="Y31:Z31"/>
    <mergeCell ref="AA31:AB31"/>
    <mergeCell ref="I32:J32"/>
    <mergeCell ref="K32:L32"/>
    <mergeCell ref="M32:N32"/>
    <mergeCell ref="W30:X30"/>
    <mergeCell ref="Y30:Z30"/>
    <mergeCell ref="AA30:AB30"/>
    <mergeCell ref="I37:J37"/>
    <mergeCell ref="K37:L37"/>
    <mergeCell ref="M37:N37"/>
    <mergeCell ref="I34:J34"/>
    <mergeCell ref="K34:L34"/>
    <mergeCell ref="M34:N34"/>
    <mergeCell ref="W32:X32"/>
    <mergeCell ref="Y32:Z32"/>
    <mergeCell ref="AA32:AB32"/>
    <mergeCell ref="I36:J36"/>
    <mergeCell ref="K36:L36"/>
    <mergeCell ref="M36:N36"/>
    <mergeCell ref="W34:X34"/>
    <mergeCell ref="Y34:Z34"/>
    <mergeCell ref="AA34:AB34"/>
    <mergeCell ref="I35:J35"/>
    <mergeCell ref="K35:L35"/>
    <mergeCell ref="M35:N35"/>
    <mergeCell ref="W33:X33"/>
    <mergeCell ref="Y33:Z33"/>
    <mergeCell ref="AA33:AB33"/>
    <mergeCell ref="I33:J33"/>
    <mergeCell ref="K33:L33"/>
    <mergeCell ref="M33:N33"/>
    <mergeCell ref="P36:AB36"/>
    <mergeCell ref="M39:N39"/>
    <mergeCell ref="W37:X37"/>
    <mergeCell ref="Y37:Z37"/>
    <mergeCell ref="AA37:AB37"/>
    <mergeCell ref="I38:J38"/>
    <mergeCell ref="K38:L38"/>
    <mergeCell ref="M42:N42"/>
    <mergeCell ref="W40:X40"/>
    <mergeCell ref="Y40:Z40"/>
    <mergeCell ref="AA40:AB40"/>
    <mergeCell ref="W41:X41"/>
    <mergeCell ref="Y41:Z41"/>
    <mergeCell ref="AA41:AB41"/>
    <mergeCell ref="M40:N40"/>
    <mergeCell ref="W38:X38"/>
    <mergeCell ref="Y38:Z38"/>
    <mergeCell ref="AA38:AB38"/>
    <mergeCell ref="M41:N41"/>
    <mergeCell ref="W39:X39"/>
    <mergeCell ref="Y39:Z39"/>
    <mergeCell ref="AA39:AB39"/>
    <mergeCell ref="M38:N38"/>
    <mergeCell ref="Y44:Z44"/>
    <mergeCell ref="AA44:AB44"/>
    <mergeCell ref="W45:X45"/>
    <mergeCell ref="Y45:Z45"/>
    <mergeCell ref="AA45:AB45"/>
    <mergeCell ref="W42:X42"/>
    <mergeCell ref="Y42:Z42"/>
    <mergeCell ref="AA42:AB42"/>
    <mergeCell ref="W43:X43"/>
    <mergeCell ref="Y43:Z43"/>
    <mergeCell ref="AA43:AB43"/>
    <mergeCell ref="C79:F79"/>
    <mergeCell ref="W29:X29"/>
    <mergeCell ref="Y29:Z29"/>
    <mergeCell ref="C76:F76"/>
    <mergeCell ref="C77:F77"/>
    <mergeCell ref="C73:F73"/>
    <mergeCell ref="C74:F74"/>
    <mergeCell ref="C75:F75"/>
    <mergeCell ref="C68:F68"/>
    <mergeCell ref="C70:F70"/>
    <mergeCell ref="C72:F72"/>
    <mergeCell ref="P60:AB63"/>
    <mergeCell ref="C66:F66"/>
    <mergeCell ref="C67:F67"/>
    <mergeCell ref="C50:N50"/>
    <mergeCell ref="P50:AB50"/>
    <mergeCell ref="C52:N54"/>
    <mergeCell ref="P52:AB54"/>
    <mergeCell ref="C56:N58"/>
    <mergeCell ref="P56:AB58"/>
    <mergeCell ref="I48:J48"/>
    <mergeCell ref="K48:L48"/>
    <mergeCell ref="M48:N48"/>
    <mergeCell ref="G66:AB66"/>
    <mergeCell ref="G67:AB67"/>
    <mergeCell ref="G68:AB68"/>
    <mergeCell ref="G70:AB70"/>
    <mergeCell ref="G72:AB72"/>
    <mergeCell ref="G73:AB73"/>
    <mergeCell ref="E28:F28"/>
    <mergeCell ref="D29:F29"/>
    <mergeCell ref="E30:F30"/>
    <mergeCell ref="I28:J28"/>
    <mergeCell ref="K28:L28"/>
    <mergeCell ref="I29:J29"/>
    <mergeCell ref="K29:L29"/>
    <mergeCell ref="M28:N28"/>
    <mergeCell ref="M29:N29"/>
    <mergeCell ref="W48:X48"/>
    <mergeCell ref="Y48:Z48"/>
    <mergeCell ref="AA48:AB48"/>
    <mergeCell ref="W46:X46"/>
    <mergeCell ref="Y46:Z46"/>
    <mergeCell ref="AA46:AB46"/>
    <mergeCell ref="W47:X47"/>
    <mergeCell ref="Y47:Z47"/>
    <mergeCell ref="AA47:AB47"/>
    <mergeCell ref="W44:X44"/>
  </mergeCells>
  <phoneticPr fontId="2"/>
  <printOptions horizontalCentered="1"/>
  <pageMargins left="0.59055118110236227" right="0.59055118110236227" top="0.74803149606299213" bottom="0.74803149606299213" header="0.31496062992125984" footer="0.31496062992125984"/>
  <pageSetup paperSize="9" scale="5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CC67"/>
  <sheetViews>
    <sheetView tabSelected="1" view="pageBreakPreview" topLeftCell="L10" zoomScale="70" zoomScaleNormal="85" zoomScaleSheetLayoutView="70" workbookViewId="0">
      <selection activeCell="H11" sqref="H11"/>
    </sheetView>
  </sheetViews>
  <sheetFormatPr defaultColWidth="9" defaultRowHeight="13.2" x14ac:dyDescent="0.2"/>
  <cols>
    <col min="1" max="2" width="3.109375" style="4" customWidth="1"/>
    <col min="3" max="5" width="3.6640625" style="4" customWidth="1"/>
    <col min="6" max="6" width="2.88671875" style="4" customWidth="1"/>
    <col min="7" max="7" width="16" style="4" customWidth="1"/>
    <col min="8" max="15" width="2.88671875" style="4" customWidth="1"/>
    <col min="16" max="16" width="4.77734375" style="4" customWidth="1"/>
    <col min="17" max="18" width="2.88671875" style="4" customWidth="1"/>
    <col min="19" max="19" width="4.21875" style="4" customWidth="1"/>
    <col min="20" max="22" width="2.88671875" style="4" customWidth="1"/>
    <col min="23" max="23" width="9" style="4" customWidth="1"/>
    <col min="24" max="24" width="12.33203125" style="4" customWidth="1"/>
    <col min="25" max="25" width="10" style="184" customWidth="1"/>
    <col min="26" max="26" width="1.77734375" style="4" customWidth="1"/>
    <col min="27" max="27" width="8.6640625" style="4" customWidth="1"/>
    <col min="28" max="28" width="71.21875" style="4" customWidth="1"/>
    <col min="29" max="30" width="9" style="4"/>
    <col min="31" max="31" width="9" style="4" customWidth="1"/>
    <col min="32" max="16384" width="9" style="4"/>
  </cols>
  <sheetData>
    <row r="4" spans="1:81" x14ac:dyDescent="0.2">
      <c r="W4" s="546" t="s">
        <v>250</v>
      </c>
      <c r="X4" s="547"/>
      <c r="Y4" s="547"/>
      <c r="Z4" s="547"/>
      <c r="AA4" s="547"/>
      <c r="AB4" s="29"/>
      <c r="AG4" s="177"/>
      <c r="AH4" s="177"/>
      <c r="AI4" s="177"/>
      <c r="AJ4" s="177"/>
      <c r="AK4" s="177"/>
      <c r="AL4" s="177"/>
      <c r="AM4" s="177"/>
      <c r="AN4" s="177"/>
      <c r="AO4" s="177"/>
      <c r="AP4" s="177"/>
      <c r="AQ4" s="177"/>
      <c r="AR4" s="178"/>
      <c r="AS4" s="160"/>
      <c r="AT4" s="160"/>
      <c r="AU4" s="160"/>
      <c r="AV4" s="179"/>
      <c r="AW4" s="179"/>
      <c r="AX4" s="162"/>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row>
    <row r="5" spans="1:81" ht="13.5" customHeight="1" x14ac:dyDescent="0.2">
      <c r="A5" s="180" t="s">
        <v>123</v>
      </c>
      <c r="B5" s="181"/>
      <c r="C5" s="181"/>
      <c r="D5" s="181"/>
      <c r="E5" s="181"/>
      <c r="F5" s="181"/>
      <c r="G5" s="181"/>
      <c r="H5" s="181"/>
      <c r="I5" s="181"/>
      <c r="J5" s="181"/>
      <c r="K5" s="181"/>
      <c r="L5" s="181"/>
      <c r="M5" s="181"/>
      <c r="N5" s="181"/>
      <c r="O5" s="181"/>
      <c r="P5" s="181"/>
      <c r="Q5" s="181"/>
      <c r="R5" s="181"/>
      <c r="S5" s="181"/>
      <c r="T5" s="181"/>
      <c r="U5" s="181"/>
      <c r="V5" s="181"/>
      <c r="W5" s="182"/>
      <c r="X5" s="182"/>
      <c r="Y5" s="182"/>
      <c r="Z5" s="182"/>
      <c r="AA5" s="177"/>
      <c r="AB5" s="177"/>
      <c r="AC5" s="183"/>
      <c r="AG5" s="184"/>
      <c r="AH5" s="184"/>
      <c r="AI5" s="185"/>
      <c r="AJ5" s="177"/>
      <c r="AK5" s="177"/>
      <c r="AL5" s="177"/>
      <c r="AM5" s="177"/>
      <c r="AN5" s="177"/>
      <c r="AO5" s="177"/>
      <c r="AP5" s="177"/>
      <c r="AQ5" s="177"/>
      <c r="AR5" s="178"/>
      <c r="AS5" s="160"/>
      <c r="AT5" s="160"/>
      <c r="AU5" s="160"/>
      <c r="AV5" s="179"/>
      <c r="AW5" s="179"/>
      <c r="AX5" s="162"/>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row>
    <row r="6" spans="1:81" x14ac:dyDescent="0.2">
      <c r="A6" s="548" t="s">
        <v>124</v>
      </c>
      <c r="B6" s="548"/>
      <c r="C6" s="548"/>
      <c r="D6" s="548"/>
      <c r="E6" s="548"/>
      <c r="F6" s="548"/>
      <c r="G6" s="548"/>
      <c r="H6" s="548"/>
      <c r="I6" s="548"/>
      <c r="J6" s="548"/>
      <c r="K6" s="548"/>
      <c r="L6" s="548"/>
      <c r="M6" s="548"/>
      <c r="N6" s="548"/>
      <c r="O6" s="548"/>
      <c r="P6" s="548"/>
      <c r="Q6" s="548"/>
      <c r="R6" s="548"/>
      <c r="S6" s="548"/>
      <c r="T6" s="548"/>
      <c r="U6" s="548"/>
      <c r="V6" s="548"/>
      <c r="W6" s="182"/>
      <c r="X6" s="182"/>
      <c r="Y6" s="182"/>
      <c r="Z6" s="182"/>
      <c r="AA6" s="177"/>
      <c r="AB6" s="177"/>
      <c r="AC6" s="183"/>
      <c r="AD6" s="52"/>
      <c r="AE6" s="52"/>
      <c r="AF6" s="52"/>
      <c r="AG6" s="52"/>
      <c r="AH6" s="52"/>
      <c r="AI6" s="52"/>
      <c r="AJ6" s="177"/>
      <c r="AK6" s="177"/>
      <c r="AL6" s="177"/>
      <c r="AM6" s="177"/>
      <c r="AN6" s="177"/>
      <c r="AO6" s="177"/>
      <c r="AP6" s="177"/>
      <c r="AQ6" s="177"/>
      <c r="AR6" s="178"/>
      <c r="AS6" s="160"/>
      <c r="AT6" s="160"/>
      <c r="AU6" s="160"/>
      <c r="AV6" s="179"/>
      <c r="AW6" s="179"/>
      <c r="AX6" s="162"/>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row>
    <row r="7" spans="1:81" x14ac:dyDescent="0.2">
      <c r="A7" s="548" t="s">
        <v>208</v>
      </c>
      <c r="B7" s="548"/>
      <c r="C7" s="548"/>
      <c r="D7" s="548"/>
      <c r="E7" s="548"/>
      <c r="F7" s="548"/>
      <c r="G7" s="548"/>
      <c r="H7" s="548"/>
      <c r="I7" s="548"/>
      <c r="J7" s="548"/>
      <c r="K7" s="548"/>
      <c r="L7" s="548"/>
      <c r="M7" s="548"/>
      <c r="N7" s="548"/>
      <c r="O7" s="548"/>
      <c r="P7" s="548"/>
      <c r="Q7" s="548"/>
      <c r="R7" s="548"/>
      <c r="S7" s="548"/>
      <c r="T7" s="548"/>
      <c r="U7" s="548"/>
      <c r="V7" s="548"/>
      <c r="W7" s="182"/>
      <c r="X7" s="182"/>
      <c r="Y7" s="182"/>
      <c r="Z7" s="182"/>
      <c r="AA7" s="177"/>
      <c r="AB7" s="177"/>
      <c r="AC7" s="183"/>
      <c r="AD7" s="483"/>
      <c r="AE7" s="483"/>
      <c r="AF7" s="483"/>
      <c r="AG7" s="483"/>
      <c r="AH7" s="483"/>
      <c r="AI7" s="483"/>
      <c r="AJ7" s="177"/>
      <c r="AK7" s="177"/>
      <c r="AL7" s="177"/>
      <c r="AM7" s="177"/>
      <c r="AN7" s="177"/>
      <c r="AO7" s="177"/>
      <c r="AP7" s="177"/>
      <c r="AQ7" s="177"/>
      <c r="AR7" s="178"/>
      <c r="AS7" s="160"/>
      <c r="AT7" s="160"/>
      <c r="AU7" s="160"/>
      <c r="AV7" s="179"/>
      <c r="AW7" s="179"/>
      <c r="AX7" s="162"/>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row>
    <row r="8" spans="1:81" ht="13.5" customHeight="1" x14ac:dyDescent="0.2">
      <c r="A8" s="548" t="s">
        <v>142</v>
      </c>
      <c r="B8" s="548"/>
      <c r="C8" s="548"/>
      <c r="D8" s="548"/>
      <c r="E8" s="548"/>
      <c r="F8" s="548"/>
      <c r="G8" s="548"/>
      <c r="H8" s="548"/>
      <c r="I8" s="548"/>
      <c r="J8" s="548"/>
      <c r="K8" s="548"/>
      <c r="L8" s="548"/>
      <c r="M8" s="548"/>
      <c r="N8" s="548"/>
      <c r="O8" s="548"/>
      <c r="P8" s="548"/>
      <c r="Q8" s="548"/>
      <c r="R8" s="548"/>
      <c r="S8" s="548"/>
      <c r="T8" s="548"/>
      <c r="U8" s="548"/>
      <c r="V8" s="548"/>
      <c r="W8" s="182"/>
      <c r="X8" s="182"/>
      <c r="Y8" s="182"/>
      <c r="Z8" s="182"/>
      <c r="AA8" s="177"/>
      <c r="AB8" s="177"/>
      <c r="AC8" s="186"/>
      <c r="AF8" s="184"/>
      <c r="AG8" s="187"/>
      <c r="AH8" s="162"/>
      <c r="AI8" s="177"/>
      <c r="AJ8" s="177"/>
      <c r="AK8" s="177"/>
      <c r="AL8" s="177"/>
      <c r="AM8" s="177"/>
      <c r="AN8" s="177"/>
      <c r="AO8" s="177"/>
      <c r="AP8" s="177"/>
      <c r="AQ8" s="178"/>
      <c r="AR8" s="160"/>
      <c r="AS8" s="160"/>
      <c r="AT8" s="160"/>
      <c r="AU8" s="179"/>
      <c r="AV8" s="179"/>
      <c r="AW8" s="162"/>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row>
    <row r="9" spans="1:81" ht="13.5" customHeight="1" x14ac:dyDescent="0.2">
      <c r="A9" s="548" t="s">
        <v>209</v>
      </c>
      <c r="B9" s="548"/>
      <c r="C9" s="548"/>
      <c r="D9" s="548"/>
      <c r="E9" s="548"/>
      <c r="F9" s="548"/>
      <c r="G9" s="548"/>
      <c r="H9" s="548"/>
      <c r="I9" s="548"/>
      <c r="J9" s="548"/>
      <c r="K9" s="548"/>
      <c r="L9" s="548"/>
      <c r="M9" s="548"/>
      <c r="N9" s="548"/>
      <c r="O9" s="548"/>
      <c r="P9" s="548"/>
      <c r="Q9" s="548"/>
      <c r="R9" s="548"/>
      <c r="S9" s="548"/>
      <c r="T9" s="548"/>
      <c r="U9" s="548"/>
      <c r="V9" s="548"/>
      <c r="W9" s="182"/>
      <c r="X9" s="182"/>
      <c r="Y9" s="182"/>
      <c r="Z9" s="182"/>
      <c r="AA9" s="177"/>
      <c r="AB9" s="177"/>
      <c r="AC9" s="186"/>
      <c r="AF9" s="184"/>
      <c r="AG9" s="187"/>
      <c r="AH9" s="162"/>
      <c r="AI9" s="177"/>
      <c r="AJ9" s="177"/>
      <c r="AK9" s="177"/>
      <c r="AL9" s="177"/>
      <c r="AM9" s="177"/>
      <c r="AN9" s="177"/>
      <c r="AO9" s="177"/>
      <c r="AP9" s="177"/>
      <c r="AQ9" s="178"/>
      <c r="AR9" s="160"/>
      <c r="AS9" s="160"/>
      <c r="AT9" s="160"/>
      <c r="AU9" s="179"/>
      <c r="AV9" s="179"/>
      <c r="AW9" s="162"/>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row>
    <row r="10" spans="1:81" ht="13.5" customHeight="1" x14ac:dyDescent="0.2">
      <c r="A10" s="181" t="s">
        <v>210</v>
      </c>
      <c r="B10" s="181"/>
      <c r="C10" s="181"/>
      <c r="D10" s="181"/>
      <c r="E10" s="181"/>
      <c r="F10" s="181"/>
      <c r="G10" s="181"/>
      <c r="H10" s="181"/>
      <c r="I10" s="181"/>
      <c r="J10" s="181"/>
      <c r="K10" s="181"/>
      <c r="L10" s="181"/>
      <c r="M10" s="181"/>
      <c r="N10" s="181"/>
      <c r="O10" s="181"/>
      <c r="P10" s="181"/>
      <c r="Q10" s="181"/>
      <c r="R10" s="181"/>
      <c r="S10" s="181"/>
      <c r="T10" s="181"/>
      <c r="U10" s="181"/>
      <c r="V10" s="181"/>
      <c r="W10" s="182"/>
      <c r="X10" s="182"/>
      <c r="Y10" s="182"/>
      <c r="Z10" s="182"/>
      <c r="AA10" s="177"/>
      <c r="AB10" s="177"/>
      <c r="AC10" s="186"/>
      <c r="AF10" s="184"/>
      <c r="AG10" s="187"/>
      <c r="AH10" s="162"/>
      <c r="AI10" s="177"/>
      <c r="AJ10" s="177"/>
      <c r="AK10" s="177"/>
      <c r="AL10" s="177"/>
      <c r="AM10" s="177"/>
      <c r="AN10" s="177"/>
      <c r="AO10" s="177"/>
      <c r="AP10" s="177"/>
      <c r="AQ10" s="178"/>
      <c r="AR10" s="160"/>
      <c r="AS10" s="160"/>
      <c r="AT10" s="160"/>
      <c r="AU10" s="179"/>
      <c r="AV10" s="179"/>
      <c r="AW10" s="162"/>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row>
    <row r="11" spans="1:81" x14ac:dyDescent="0.2">
      <c r="AF11" s="177"/>
      <c r="AG11" s="187"/>
      <c r="AH11" s="177"/>
      <c r="AI11" s="177"/>
      <c r="AJ11" s="177"/>
      <c r="AK11" s="177"/>
      <c r="AL11" s="177"/>
      <c r="AM11" s="177"/>
      <c r="AN11" s="177"/>
      <c r="AO11" s="177"/>
      <c r="AP11" s="177"/>
      <c r="AQ11" s="178"/>
      <c r="AR11" s="160"/>
      <c r="AS11" s="160"/>
      <c r="AT11" s="160"/>
      <c r="AU11" s="179"/>
      <c r="AV11" s="179"/>
      <c r="AW11" s="162"/>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row>
    <row r="12" spans="1:81" x14ac:dyDescent="0.2">
      <c r="B12" s="188"/>
      <c r="C12" s="188"/>
      <c r="D12" s="188"/>
      <c r="E12" s="188"/>
      <c r="F12" s="188"/>
      <c r="G12" s="188"/>
      <c r="H12" s="188"/>
      <c r="I12" s="188"/>
      <c r="J12" s="188"/>
      <c r="K12" s="188"/>
      <c r="L12" s="188"/>
      <c r="M12" s="188"/>
      <c r="N12" s="188"/>
      <c r="O12" s="188"/>
      <c r="P12" s="188"/>
      <c r="Q12" s="188"/>
      <c r="R12" s="188" t="s">
        <v>108</v>
      </c>
      <c r="S12" s="188"/>
      <c r="T12" s="188"/>
      <c r="V12" s="188"/>
      <c r="W12" s="188"/>
      <c r="X12" s="188"/>
      <c r="Y12" s="188"/>
      <c r="Z12" s="188"/>
      <c r="AA12" s="188"/>
      <c r="AB12" s="188"/>
      <c r="AD12" s="189"/>
      <c r="AE12" s="189"/>
      <c r="AF12" s="177"/>
      <c r="AG12" s="187"/>
      <c r="AH12" s="177"/>
      <c r="AI12" s="177"/>
      <c r="AJ12" s="177"/>
      <c r="AK12" s="177"/>
      <c r="AL12" s="177"/>
      <c r="AM12" s="177"/>
      <c r="AN12" s="177"/>
      <c r="AO12" s="177"/>
      <c r="AP12" s="177"/>
      <c r="AQ12" s="178"/>
      <c r="AR12" s="190"/>
      <c r="AS12" s="190"/>
      <c r="AT12" s="190"/>
      <c r="AU12" s="190"/>
      <c r="AV12" s="190"/>
      <c r="AW12" s="19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row>
    <row r="13" spans="1:81" x14ac:dyDescent="0.2">
      <c r="B13" s="188"/>
      <c r="C13" s="188"/>
      <c r="D13" s="188"/>
      <c r="E13" s="188"/>
      <c r="F13" s="188"/>
      <c r="G13" s="188"/>
      <c r="H13" s="188"/>
      <c r="I13" s="188"/>
      <c r="J13" s="188"/>
      <c r="K13" s="188"/>
      <c r="L13" s="188"/>
      <c r="M13" s="188"/>
      <c r="N13" s="188"/>
      <c r="O13" s="188"/>
      <c r="P13" s="188"/>
      <c r="Q13" s="188"/>
      <c r="R13" s="188" t="s">
        <v>206</v>
      </c>
      <c r="S13" s="188"/>
      <c r="T13" s="188"/>
      <c r="V13" s="188"/>
      <c r="W13" s="188"/>
      <c r="X13" s="188"/>
      <c r="Y13" s="188"/>
      <c r="Z13" s="188"/>
      <c r="AA13" s="188"/>
      <c r="AB13" s="188"/>
      <c r="AD13" s="189"/>
      <c r="AE13" s="189"/>
      <c r="AF13" s="177"/>
      <c r="AG13" s="187"/>
      <c r="AH13" s="177"/>
      <c r="AI13" s="177"/>
      <c r="AJ13" s="177"/>
      <c r="AK13" s="177"/>
      <c r="AL13" s="177"/>
      <c r="AM13" s="177"/>
      <c r="AN13" s="177"/>
      <c r="AO13" s="177"/>
      <c r="AP13" s="177"/>
      <c r="AQ13" s="178"/>
      <c r="AR13" s="190"/>
      <c r="AS13" s="190"/>
      <c r="AT13" s="190"/>
      <c r="AU13" s="190"/>
      <c r="AV13" s="190"/>
      <c r="AW13" s="19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A13" s="160"/>
      <c r="CB13" s="160"/>
    </row>
    <row r="14" spans="1:81" ht="13.8" thickBot="1" x14ac:dyDescent="0.25">
      <c r="J14" s="559" t="s">
        <v>24</v>
      </c>
      <c r="K14" s="559"/>
      <c r="L14" s="559"/>
      <c r="M14" s="559"/>
      <c r="N14" s="559"/>
      <c r="O14" s="559"/>
      <c r="P14" s="559"/>
      <c r="Q14" s="559"/>
      <c r="R14" s="559"/>
      <c r="S14" s="559"/>
      <c r="T14" s="559"/>
      <c r="U14" s="559"/>
      <c r="V14" s="559"/>
      <c r="X14" s="481"/>
      <c r="Y14" s="481"/>
      <c r="Z14" s="481"/>
      <c r="AF14" s="177"/>
      <c r="AG14" s="187"/>
      <c r="AH14" s="177"/>
      <c r="AI14" s="177"/>
      <c r="AJ14" s="177"/>
      <c r="AK14" s="177"/>
      <c r="AL14" s="177"/>
      <c r="AM14" s="177"/>
      <c r="AN14" s="177"/>
      <c r="AO14" s="177"/>
      <c r="AP14" s="177"/>
      <c r="AQ14" s="191"/>
      <c r="AR14" s="160"/>
      <c r="AS14" s="160"/>
      <c r="AT14" s="160"/>
      <c r="AU14" s="179"/>
      <c r="AV14" s="179"/>
      <c r="AW14" s="162"/>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A14" s="160"/>
      <c r="CB14" s="160"/>
    </row>
    <row r="15" spans="1:81" ht="17.25" customHeight="1" thickBot="1" x14ac:dyDescent="0.25">
      <c r="A15" s="530" t="s">
        <v>90</v>
      </c>
      <c r="B15" s="531"/>
      <c r="C15" s="531"/>
      <c r="D15" s="531"/>
      <c r="E15" s="531"/>
      <c r="F15" s="531"/>
      <c r="G15" s="531"/>
      <c r="H15" s="531"/>
      <c r="I15" s="531"/>
      <c r="J15" s="531"/>
      <c r="K15" s="531"/>
      <c r="L15" s="531"/>
      <c r="M15" s="531"/>
      <c r="N15" s="531"/>
      <c r="O15" s="531"/>
      <c r="P15" s="531"/>
      <c r="Q15" s="531"/>
      <c r="R15" s="531"/>
      <c r="S15" s="531"/>
      <c r="T15" s="531"/>
      <c r="U15" s="531"/>
      <c r="V15" s="532"/>
      <c r="X15" s="27"/>
      <c r="Y15" s="27"/>
      <c r="Z15" s="27"/>
      <c r="AG15" s="177"/>
      <c r="AH15" s="187"/>
      <c r="AI15" s="177"/>
      <c r="AJ15" s="177"/>
      <c r="AK15" s="177"/>
      <c r="AL15" s="177"/>
      <c r="AM15" s="177"/>
      <c r="AN15" s="177"/>
      <c r="AO15" s="177"/>
      <c r="AP15" s="177"/>
      <c r="AQ15" s="177"/>
      <c r="AR15" s="191"/>
      <c r="AS15" s="160"/>
      <c r="AT15" s="160"/>
      <c r="AU15" s="160"/>
      <c r="AV15" s="179"/>
      <c r="AW15" s="179"/>
      <c r="AX15" s="162"/>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row>
    <row r="16" spans="1:81" ht="19.5" customHeight="1" thickBot="1" x14ac:dyDescent="0.25">
      <c r="A16" s="56"/>
      <c r="B16" s="57"/>
      <c r="C16" s="57"/>
      <c r="D16" s="57"/>
      <c r="E16" s="57"/>
      <c r="F16" s="57"/>
      <c r="G16" s="57"/>
      <c r="H16" s="57"/>
      <c r="I16" s="57"/>
      <c r="J16" s="57"/>
      <c r="K16" s="57"/>
      <c r="L16" s="57"/>
      <c r="M16" s="57"/>
      <c r="N16" s="533" t="s">
        <v>214</v>
      </c>
      <c r="O16" s="534"/>
      <c r="P16" s="534"/>
      <c r="Q16" s="533" t="s">
        <v>251</v>
      </c>
      <c r="R16" s="534"/>
      <c r="S16" s="534"/>
      <c r="T16" s="533" t="s">
        <v>113</v>
      </c>
      <c r="U16" s="534"/>
      <c r="V16" s="535"/>
      <c r="X16" s="27"/>
      <c r="Y16" s="27"/>
      <c r="Z16" s="27"/>
      <c r="AG16" s="177"/>
      <c r="AH16" s="187"/>
      <c r="AI16" s="177"/>
      <c r="AJ16" s="177"/>
      <c r="AK16" s="177"/>
      <c r="AL16" s="177"/>
      <c r="AM16" s="177"/>
      <c r="AN16" s="177"/>
      <c r="AO16" s="177"/>
      <c r="AP16" s="177"/>
      <c r="AQ16" s="177"/>
      <c r="AR16" s="191"/>
      <c r="AS16" s="160"/>
      <c r="AT16" s="160"/>
      <c r="AU16" s="160"/>
      <c r="AV16" s="179"/>
      <c r="AW16" s="179"/>
      <c r="AX16" s="162"/>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row>
    <row r="17" spans="1:34" ht="17.100000000000001" customHeight="1" thickBot="1" x14ac:dyDescent="0.25">
      <c r="A17" s="192" t="s">
        <v>306</v>
      </c>
      <c r="B17" s="193"/>
      <c r="C17" s="193"/>
      <c r="D17" s="193"/>
      <c r="E17" s="193"/>
      <c r="F17" s="193"/>
      <c r="G17" s="194"/>
      <c r="H17" s="193"/>
      <c r="I17" s="193"/>
      <c r="J17" s="193"/>
      <c r="K17" s="193"/>
      <c r="L17" s="193"/>
      <c r="M17" s="195"/>
      <c r="N17" s="549">
        <v>2035</v>
      </c>
      <c r="O17" s="536"/>
      <c r="P17" s="537"/>
      <c r="Q17" s="549">
        <v>1925</v>
      </c>
      <c r="R17" s="536"/>
      <c r="S17" s="537"/>
      <c r="T17" s="550">
        <v>-109</v>
      </c>
      <c r="U17" s="551"/>
      <c r="V17" s="552"/>
      <c r="Y17" s="196"/>
      <c r="Z17" s="196"/>
      <c r="AF17" s="197"/>
      <c r="AG17" s="158"/>
      <c r="AH17" s="187"/>
    </row>
    <row r="18" spans="1:34" x14ac:dyDescent="0.2">
      <c r="A18" s="198"/>
      <c r="B18" s="199" t="s">
        <v>51</v>
      </c>
      <c r="C18" s="200"/>
      <c r="D18" s="200"/>
      <c r="E18" s="200"/>
      <c r="F18" s="200"/>
      <c r="G18" s="200"/>
      <c r="H18" s="200"/>
      <c r="I18" s="200"/>
      <c r="J18" s="200"/>
      <c r="K18" s="200"/>
      <c r="L18" s="200"/>
      <c r="M18" s="201"/>
      <c r="N18" s="553">
        <v>197</v>
      </c>
      <c r="O18" s="554"/>
      <c r="P18" s="555"/>
      <c r="Q18" s="553">
        <v>218</v>
      </c>
      <c r="R18" s="554"/>
      <c r="S18" s="555"/>
      <c r="T18" s="556">
        <v>21</v>
      </c>
      <c r="U18" s="557"/>
      <c r="V18" s="558"/>
      <c r="W18" s="109" t="s">
        <v>27</v>
      </c>
      <c r="X18" s="196"/>
      <c r="Y18" s="196"/>
      <c r="Z18" s="196"/>
      <c r="AG18" s="160"/>
      <c r="AH18" s="187"/>
    </row>
    <row r="19" spans="1:34" x14ac:dyDescent="0.2">
      <c r="A19" s="198"/>
      <c r="B19" s="202" t="s">
        <v>119</v>
      </c>
      <c r="C19" s="136"/>
      <c r="D19" s="136"/>
      <c r="E19" s="136"/>
      <c r="F19" s="136"/>
      <c r="G19" s="136"/>
      <c r="H19" s="136"/>
      <c r="I19" s="136"/>
      <c r="J19" s="136"/>
      <c r="K19" s="136"/>
      <c r="L19" s="136"/>
      <c r="M19" s="203"/>
      <c r="N19" s="545">
        <v>1372</v>
      </c>
      <c r="O19" s="511"/>
      <c r="P19" s="383"/>
      <c r="Q19" s="545">
        <v>1337</v>
      </c>
      <c r="R19" s="511"/>
      <c r="S19" s="383"/>
      <c r="T19" s="507">
        <v>-34</v>
      </c>
      <c r="U19" s="508"/>
      <c r="V19" s="509"/>
      <c r="W19" s="109" t="s">
        <v>26</v>
      </c>
      <c r="X19" s="196"/>
      <c r="Y19" s="196"/>
      <c r="Z19" s="196"/>
      <c r="AG19" s="160"/>
      <c r="AH19" s="187"/>
    </row>
    <row r="20" spans="1:34" x14ac:dyDescent="0.2">
      <c r="A20" s="198"/>
      <c r="B20" s="204" t="s">
        <v>52</v>
      </c>
      <c r="C20" s="205"/>
      <c r="D20" s="205"/>
      <c r="E20" s="205"/>
      <c r="F20" s="205"/>
      <c r="G20" s="205"/>
      <c r="H20" s="205"/>
      <c r="I20" s="205"/>
      <c r="J20" s="205"/>
      <c r="K20" s="205"/>
      <c r="L20" s="205"/>
      <c r="M20" s="206"/>
      <c r="N20" s="505">
        <v>122</v>
      </c>
      <c r="O20" s="506"/>
      <c r="P20" s="377"/>
      <c r="Q20" s="505">
        <v>50</v>
      </c>
      <c r="R20" s="506"/>
      <c r="S20" s="377"/>
      <c r="T20" s="507">
        <v>-72</v>
      </c>
      <c r="U20" s="508"/>
      <c r="V20" s="509"/>
      <c r="W20" s="544" t="s">
        <v>25</v>
      </c>
      <c r="X20" s="544"/>
      <c r="Y20" s="544"/>
      <c r="Z20" s="14"/>
      <c r="AG20" s="160"/>
      <c r="AH20" s="187"/>
    </row>
    <row r="21" spans="1:34" x14ac:dyDescent="0.2">
      <c r="A21" s="198"/>
      <c r="B21" s="204" t="s">
        <v>53</v>
      </c>
      <c r="C21" s="205"/>
      <c r="D21" s="205"/>
      <c r="E21" s="205"/>
      <c r="F21" s="205"/>
      <c r="G21" s="205"/>
      <c r="H21" s="205"/>
      <c r="I21" s="205"/>
      <c r="J21" s="205"/>
      <c r="K21" s="205"/>
      <c r="L21" s="205"/>
      <c r="M21" s="206"/>
      <c r="N21" s="505">
        <v>62</v>
      </c>
      <c r="O21" s="506"/>
      <c r="P21" s="377"/>
      <c r="Q21" s="505">
        <v>59</v>
      </c>
      <c r="R21" s="506"/>
      <c r="S21" s="377"/>
      <c r="T21" s="507">
        <v>-2</v>
      </c>
      <c r="U21" s="508"/>
      <c r="V21" s="509"/>
      <c r="W21" s="544"/>
      <c r="X21" s="544"/>
      <c r="Y21" s="544"/>
      <c r="Z21" s="14"/>
      <c r="AG21" s="160"/>
      <c r="AH21" s="187"/>
    </row>
    <row r="22" spans="1:34" ht="13.8" thickBot="1" x14ac:dyDescent="0.25">
      <c r="A22" s="207"/>
      <c r="B22" s="208" t="s">
        <v>54</v>
      </c>
      <c r="C22" s="164"/>
      <c r="D22" s="164"/>
      <c r="E22" s="164"/>
      <c r="F22" s="164"/>
      <c r="G22" s="164"/>
      <c r="H22" s="164"/>
      <c r="I22" s="164"/>
      <c r="J22" s="164"/>
      <c r="K22" s="164"/>
      <c r="L22" s="164"/>
      <c r="M22" s="209"/>
      <c r="N22" s="541">
        <v>281</v>
      </c>
      <c r="O22" s="542"/>
      <c r="P22" s="543"/>
      <c r="Q22" s="541">
        <v>259</v>
      </c>
      <c r="R22" s="542"/>
      <c r="S22" s="543"/>
      <c r="T22" s="502">
        <v>-21</v>
      </c>
      <c r="U22" s="503"/>
      <c r="V22" s="504"/>
      <c r="W22" s="210" t="s">
        <v>223</v>
      </c>
      <c r="X22" s="211"/>
      <c r="Y22" s="211"/>
      <c r="Z22" s="211"/>
      <c r="AA22" s="211"/>
      <c r="AG22" s="160"/>
      <c r="AH22" s="187"/>
    </row>
    <row r="23" spans="1:34" ht="22.5" customHeight="1" thickBot="1" x14ac:dyDescent="0.25">
      <c r="T23" s="136"/>
      <c r="U23" s="160"/>
      <c r="W23" s="211"/>
      <c r="X23" s="211"/>
      <c r="Y23" s="211"/>
      <c r="Z23" s="211"/>
      <c r="AA23" s="211"/>
      <c r="AG23" s="160"/>
      <c r="AH23" s="187"/>
    </row>
    <row r="24" spans="1:34" ht="16.5" customHeight="1" thickBot="1" x14ac:dyDescent="0.25">
      <c r="A24" s="530" t="s">
        <v>91</v>
      </c>
      <c r="B24" s="531"/>
      <c r="C24" s="531"/>
      <c r="D24" s="531"/>
      <c r="E24" s="531"/>
      <c r="F24" s="531"/>
      <c r="G24" s="531"/>
      <c r="H24" s="531"/>
      <c r="I24" s="531"/>
      <c r="J24" s="531"/>
      <c r="K24" s="531"/>
      <c r="L24" s="531"/>
      <c r="M24" s="531"/>
      <c r="N24" s="531"/>
      <c r="O24" s="531"/>
      <c r="P24" s="531"/>
      <c r="Q24" s="531"/>
      <c r="R24" s="531"/>
      <c r="S24" s="531"/>
      <c r="T24" s="531"/>
      <c r="U24" s="531"/>
      <c r="V24" s="532"/>
    </row>
    <row r="25" spans="1:34" ht="19.5" customHeight="1" thickBot="1" x14ac:dyDescent="0.25">
      <c r="A25" s="56"/>
      <c r="B25" s="57"/>
      <c r="C25" s="57"/>
      <c r="D25" s="57"/>
      <c r="E25" s="57"/>
      <c r="F25" s="57"/>
      <c r="G25" s="57"/>
      <c r="H25" s="57"/>
      <c r="I25" s="57"/>
      <c r="J25" s="57"/>
      <c r="K25" s="57"/>
      <c r="L25" s="57"/>
      <c r="M25" s="57"/>
      <c r="N25" s="533" t="s">
        <v>214</v>
      </c>
      <c r="O25" s="534"/>
      <c r="P25" s="534"/>
      <c r="Q25" s="533" t="s">
        <v>251</v>
      </c>
      <c r="R25" s="534"/>
      <c r="S25" s="534"/>
      <c r="T25" s="533" t="s">
        <v>113</v>
      </c>
      <c r="U25" s="534"/>
      <c r="V25" s="535"/>
    </row>
    <row r="26" spans="1:34" ht="17.100000000000001" customHeight="1" thickBot="1" x14ac:dyDescent="0.25">
      <c r="A26" s="198" t="s">
        <v>307</v>
      </c>
      <c r="B26" s="194"/>
      <c r="C26" s="194"/>
      <c r="D26" s="194"/>
      <c r="E26" s="194"/>
      <c r="F26" s="194"/>
      <c r="G26" s="194"/>
      <c r="H26" s="194"/>
      <c r="I26" s="194"/>
      <c r="J26" s="194"/>
      <c r="K26" s="194"/>
      <c r="L26" s="194"/>
      <c r="M26" s="212"/>
      <c r="N26" s="536">
        <v>2067</v>
      </c>
      <c r="O26" s="536"/>
      <c r="P26" s="537"/>
      <c r="Q26" s="536">
        <v>1946</v>
      </c>
      <c r="R26" s="536"/>
      <c r="S26" s="537"/>
      <c r="T26" s="538">
        <v>-120</v>
      </c>
      <c r="U26" s="539"/>
      <c r="V26" s="540"/>
      <c r="Y26" s="197"/>
      <c r="Z26" s="197"/>
    </row>
    <row r="27" spans="1:34" ht="13.5" customHeight="1" x14ac:dyDescent="0.2">
      <c r="A27" s="198"/>
      <c r="B27" s="213" t="s">
        <v>55</v>
      </c>
      <c r="C27" s="171"/>
      <c r="D27" s="171"/>
      <c r="E27" s="171"/>
      <c r="F27" s="171"/>
      <c r="G27" s="171"/>
      <c r="H27" s="171"/>
      <c r="I27" s="171"/>
      <c r="J27" s="171"/>
      <c r="K27" s="171"/>
      <c r="L27" s="171"/>
      <c r="M27" s="201"/>
      <c r="N27" s="523">
        <v>1793</v>
      </c>
      <c r="O27" s="523"/>
      <c r="P27" s="524"/>
      <c r="Q27" s="523">
        <v>1740</v>
      </c>
      <c r="R27" s="523"/>
      <c r="S27" s="524"/>
      <c r="T27" s="525">
        <v>-52</v>
      </c>
      <c r="U27" s="526"/>
      <c r="V27" s="527"/>
      <c r="W27" s="528" t="s">
        <v>120</v>
      </c>
      <c r="X27" s="529"/>
      <c r="Y27" s="529"/>
      <c r="Z27" s="529"/>
      <c r="AA27" s="529"/>
    </row>
    <row r="28" spans="1:34" x14ac:dyDescent="0.2">
      <c r="A28" s="198"/>
      <c r="B28" s="204" t="s">
        <v>56</v>
      </c>
      <c r="C28" s="205"/>
      <c r="D28" s="205"/>
      <c r="E28" s="205"/>
      <c r="F28" s="205"/>
      <c r="G28" s="205"/>
      <c r="H28" s="205"/>
      <c r="I28" s="205"/>
      <c r="J28" s="205"/>
      <c r="K28" s="205"/>
      <c r="L28" s="205"/>
      <c r="M28" s="205"/>
      <c r="N28" s="510">
        <v>7</v>
      </c>
      <c r="O28" s="511"/>
      <c r="P28" s="383"/>
      <c r="Q28" s="511">
        <v>7</v>
      </c>
      <c r="R28" s="511"/>
      <c r="S28" s="383"/>
      <c r="T28" s="507" t="s">
        <v>200</v>
      </c>
      <c r="U28" s="508"/>
      <c r="V28" s="509"/>
      <c r="W28" s="528"/>
      <c r="X28" s="529"/>
      <c r="Y28" s="529"/>
      <c r="Z28" s="529"/>
      <c r="AA28" s="529"/>
    </row>
    <row r="29" spans="1:34" ht="13.5" customHeight="1" x14ac:dyDescent="0.2">
      <c r="A29" s="198"/>
      <c r="B29" s="214" t="s">
        <v>57</v>
      </c>
      <c r="C29" s="215"/>
      <c r="D29" s="215"/>
      <c r="E29" s="215"/>
      <c r="F29" s="215"/>
      <c r="G29" s="215"/>
      <c r="H29" s="215"/>
      <c r="I29" s="215"/>
      <c r="J29" s="215"/>
      <c r="K29" s="215"/>
      <c r="L29" s="215"/>
      <c r="M29" s="215"/>
      <c r="N29" s="515">
        <v>121</v>
      </c>
      <c r="O29" s="516"/>
      <c r="P29" s="517"/>
      <c r="Q29" s="515">
        <v>48</v>
      </c>
      <c r="R29" s="516"/>
      <c r="S29" s="517"/>
      <c r="T29" s="507">
        <v>-73</v>
      </c>
      <c r="U29" s="508"/>
      <c r="V29" s="509"/>
      <c r="W29" s="16"/>
      <c r="X29" s="14"/>
      <c r="Y29" s="14"/>
      <c r="Z29" s="14"/>
      <c r="AA29" s="14"/>
    </row>
    <row r="30" spans="1:34" x14ac:dyDescent="0.2">
      <c r="A30" s="198"/>
      <c r="B30" s="202"/>
      <c r="C30" s="216" t="s">
        <v>58</v>
      </c>
      <c r="D30" s="217"/>
      <c r="E30" s="218"/>
      <c r="F30" s="218"/>
      <c r="G30" s="218"/>
      <c r="H30" s="218"/>
      <c r="I30" s="218"/>
      <c r="J30" s="218"/>
      <c r="K30" s="218"/>
      <c r="L30" s="218"/>
      <c r="M30" s="218"/>
      <c r="N30" s="515">
        <v>4</v>
      </c>
      <c r="O30" s="516"/>
      <c r="P30" s="517"/>
      <c r="Q30" s="515">
        <v>3</v>
      </c>
      <c r="R30" s="516"/>
      <c r="S30" s="517"/>
      <c r="T30" s="507" t="s">
        <v>252</v>
      </c>
      <c r="U30" s="508"/>
      <c r="V30" s="509"/>
      <c r="W30" s="521" t="s">
        <v>224</v>
      </c>
      <c r="X30" s="522"/>
      <c r="Y30" s="522"/>
      <c r="Z30" s="522"/>
      <c r="AA30" s="522"/>
    </row>
    <row r="31" spans="1:34" x14ac:dyDescent="0.2">
      <c r="A31" s="198"/>
      <c r="B31" s="202"/>
      <c r="C31" s="216" t="s">
        <v>59</v>
      </c>
      <c r="D31" s="217"/>
      <c r="E31" s="218"/>
      <c r="F31" s="218"/>
      <c r="G31" s="218"/>
      <c r="H31" s="218"/>
      <c r="I31" s="218"/>
      <c r="J31" s="218"/>
      <c r="K31" s="218"/>
      <c r="L31" s="218"/>
      <c r="M31" s="218"/>
      <c r="N31" s="515">
        <v>116</v>
      </c>
      <c r="O31" s="516"/>
      <c r="P31" s="517"/>
      <c r="Q31" s="515">
        <v>45</v>
      </c>
      <c r="R31" s="516"/>
      <c r="S31" s="517"/>
      <c r="T31" s="507">
        <f t="shared" ref="T31:T38" si="0">Q31-N31</f>
        <v>-71</v>
      </c>
      <c r="U31" s="508"/>
      <c r="V31" s="509"/>
      <c r="W31" s="521"/>
      <c r="X31" s="522"/>
      <c r="Y31" s="522"/>
      <c r="Z31" s="522"/>
      <c r="AA31" s="522"/>
    </row>
    <row r="32" spans="1:34" x14ac:dyDescent="0.2">
      <c r="A32" s="198"/>
      <c r="B32" s="219" t="s">
        <v>60</v>
      </c>
      <c r="C32" s="220"/>
      <c r="D32" s="221"/>
      <c r="E32" s="221"/>
      <c r="F32" s="221"/>
      <c r="G32" s="221"/>
      <c r="H32" s="221"/>
      <c r="I32" s="221"/>
      <c r="J32" s="221"/>
      <c r="K32" s="221"/>
      <c r="L32" s="221"/>
      <c r="M32" s="221"/>
      <c r="N32" s="515">
        <v>62</v>
      </c>
      <c r="O32" s="516"/>
      <c r="P32" s="517"/>
      <c r="Q32" s="515">
        <v>62</v>
      </c>
      <c r="R32" s="516"/>
      <c r="S32" s="517"/>
      <c r="T32" s="507">
        <f t="shared" si="0"/>
        <v>0</v>
      </c>
      <c r="U32" s="508"/>
      <c r="V32" s="509"/>
      <c r="W32" s="521"/>
      <c r="X32" s="522"/>
      <c r="Y32" s="522"/>
      <c r="Z32" s="522"/>
      <c r="AA32" s="522"/>
    </row>
    <row r="33" spans="1:28" x14ac:dyDescent="0.2">
      <c r="A33" s="198" t="s">
        <v>163</v>
      </c>
      <c r="B33" s="202"/>
      <c r="C33" s="222" t="s">
        <v>61</v>
      </c>
      <c r="D33" s="223"/>
      <c r="E33" s="223"/>
      <c r="F33" s="223"/>
      <c r="G33" s="223"/>
      <c r="H33" s="223"/>
      <c r="I33" s="223"/>
      <c r="J33" s="223"/>
      <c r="K33" s="223"/>
      <c r="L33" s="223"/>
      <c r="M33" s="223"/>
      <c r="N33" s="515">
        <v>36</v>
      </c>
      <c r="O33" s="516"/>
      <c r="P33" s="517"/>
      <c r="Q33" s="515">
        <v>38</v>
      </c>
      <c r="R33" s="516"/>
      <c r="S33" s="517"/>
      <c r="T33" s="507">
        <v>1</v>
      </c>
      <c r="U33" s="508"/>
      <c r="V33" s="509"/>
      <c r="W33" s="16"/>
      <c r="X33" s="14"/>
      <c r="Y33" s="14"/>
      <c r="Z33" s="14"/>
      <c r="AA33" s="14"/>
    </row>
    <row r="34" spans="1:28" x14ac:dyDescent="0.2">
      <c r="A34" s="198"/>
      <c r="B34" s="224"/>
      <c r="C34" s="225" t="s">
        <v>62</v>
      </c>
      <c r="D34" s="223"/>
      <c r="E34" s="223"/>
      <c r="F34" s="223"/>
      <c r="G34" s="223"/>
      <c r="H34" s="223"/>
      <c r="I34" s="223"/>
      <c r="J34" s="223"/>
      <c r="K34" s="223"/>
      <c r="L34" s="223"/>
      <c r="M34" s="223"/>
      <c r="N34" s="515">
        <v>25</v>
      </c>
      <c r="O34" s="516"/>
      <c r="P34" s="517"/>
      <c r="Q34" s="515">
        <v>24</v>
      </c>
      <c r="R34" s="516"/>
      <c r="S34" s="517"/>
      <c r="T34" s="507">
        <v>-1</v>
      </c>
      <c r="U34" s="508"/>
      <c r="V34" s="509"/>
      <c r="W34" s="13"/>
      <c r="X34" s="14"/>
      <c r="Y34" s="14"/>
      <c r="Z34" s="14"/>
      <c r="AA34" s="14"/>
    </row>
    <row r="35" spans="1:28" ht="18.75" customHeight="1" x14ac:dyDescent="0.2">
      <c r="A35" s="198"/>
      <c r="B35" s="204" t="s">
        <v>112</v>
      </c>
      <c r="C35" s="226"/>
      <c r="D35" s="221"/>
      <c r="E35" s="221"/>
      <c r="F35" s="221"/>
      <c r="G35" s="221"/>
      <c r="H35" s="221"/>
      <c r="I35" s="221"/>
      <c r="J35" s="221"/>
      <c r="K35" s="221"/>
      <c r="L35" s="221"/>
      <c r="M35" s="221"/>
      <c r="N35" s="515">
        <v>3</v>
      </c>
      <c r="O35" s="516"/>
      <c r="P35" s="517"/>
      <c r="Q35" s="515">
        <v>10</v>
      </c>
      <c r="R35" s="516"/>
      <c r="S35" s="517"/>
      <c r="T35" s="507">
        <v>6</v>
      </c>
      <c r="U35" s="508"/>
      <c r="V35" s="509"/>
      <c r="W35" s="518" t="s">
        <v>283</v>
      </c>
      <c r="X35" s="519"/>
      <c r="Y35" s="519"/>
      <c r="Z35" s="520"/>
      <c r="AA35" s="520"/>
      <c r="AB35" s="12"/>
    </row>
    <row r="36" spans="1:28" ht="13.5" customHeight="1" x14ac:dyDescent="0.2">
      <c r="A36" s="198"/>
      <c r="B36" s="204" t="s">
        <v>181</v>
      </c>
      <c r="C36" s="226"/>
      <c r="D36" s="221"/>
      <c r="E36" s="221"/>
      <c r="F36" s="221"/>
      <c r="G36" s="221"/>
      <c r="H36" s="221"/>
      <c r="I36" s="221"/>
      <c r="J36" s="221"/>
      <c r="K36" s="221"/>
      <c r="L36" s="221"/>
      <c r="M36" s="221"/>
      <c r="N36" s="512" t="s">
        <v>191</v>
      </c>
      <c r="O36" s="513"/>
      <c r="P36" s="514"/>
      <c r="Q36" s="512" t="s">
        <v>191</v>
      </c>
      <c r="R36" s="513"/>
      <c r="S36" s="514"/>
      <c r="T36" s="512" t="s">
        <v>191</v>
      </c>
      <c r="U36" s="513"/>
      <c r="V36" s="514"/>
      <c r="W36" s="518"/>
      <c r="X36" s="519"/>
      <c r="Y36" s="519"/>
      <c r="Z36" s="520"/>
      <c r="AA36" s="520"/>
      <c r="AB36" s="12"/>
    </row>
    <row r="37" spans="1:28" x14ac:dyDescent="0.2">
      <c r="A37" s="198"/>
      <c r="B37" s="202" t="s">
        <v>182</v>
      </c>
      <c r="C37" s="136"/>
      <c r="D37" s="136"/>
      <c r="E37" s="136"/>
      <c r="F37" s="136"/>
      <c r="G37" s="136"/>
      <c r="H37" s="136"/>
      <c r="I37" s="136"/>
      <c r="J37" s="136"/>
      <c r="K37" s="136"/>
      <c r="L37" s="136"/>
      <c r="M37" s="136"/>
      <c r="N37" s="505">
        <v>0</v>
      </c>
      <c r="O37" s="506"/>
      <c r="P37" s="377"/>
      <c r="Q37" s="505">
        <v>1</v>
      </c>
      <c r="R37" s="506"/>
      <c r="S37" s="377"/>
      <c r="T37" s="507">
        <f t="shared" si="0"/>
        <v>1</v>
      </c>
      <c r="U37" s="508"/>
      <c r="V37" s="509"/>
      <c r="W37" s="11"/>
      <c r="X37" s="12"/>
      <c r="Y37" s="12"/>
      <c r="Z37" s="12"/>
      <c r="AA37" s="12"/>
      <c r="AB37" s="12"/>
    </row>
    <row r="38" spans="1:28" x14ac:dyDescent="0.2">
      <c r="A38" s="198"/>
      <c r="B38" s="227" t="s">
        <v>63</v>
      </c>
      <c r="C38" s="228"/>
      <c r="D38" s="228"/>
      <c r="E38" s="228"/>
      <c r="F38" s="228"/>
      <c r="G38" s="228"/>
      <c r="H38" s="228"/>
      <c r="I38" s="228"/>
      <c r="J38" s="228"/>
      <c r="K38" s="228"/>
      <c r="L38" s="228"/>
      <c r="M38" s="228"/>
      <c r="N38" s="510">
        <v>0</v>
      </c>
      <c r="O38" s="511"/>
      <c r="P38" s="383"/>
      <c r="Q38" s="510">
        <v>0</v>
      </c>
      <c r="R38" s="511"/>
      <c r="S38" s="383"/>
      <c r="T38" s="507">
        <f t="shared" si="0"/>
        <v>0</v>
      </c>
      <c r="U38" s="508"/>
      <c r="V38" s="509"/>
      <c r="W38" s="109"/>
      <c r="X38" s="197"/>
      <c r="Y38" s="197"/>
      <c r="Z38" s="197"/>
    </row>
    <row r="39" spans="1:28" x14ac:dyDescent="0.2">
      <c r="A39" s="198"/>
      <c r="B39" s="227" t="s">
        <v>64</v>
      </c>
      <c r="C39" s="228"/>
      <c r="D39" s="228"/>
      <c r="E39" s="228"/>
      <c r="F39" s="228"/>
      <c r="G39" s="228"/>
      <c r="H39" s="228"/>
      <c r="I39" s="228"/>
      <c r="J39" s="228"/>
      <c r="K39" s="228"/>
      <c r="L39" s="228"/>
      <c r="M39" s="228"/>
      <c r="N39" s="505">
        <v>5</v>
      </c>
      <c r="O39" s="506"/>
      <c r="P39" s="377"/>
      <c r="Q39" s="505">
        <v>5</v>
      </c>
      <c r="R39" s="506"/>
      <c r="S39" s="377"/>
      <c r="T39" s="507" t="s">
        <v>200</v>
      </c>
      <c r="U39" s="508"/>
      <c r="V39" s="509"/>
      <c r="W39" s="109"/>
      <c r="Y39" s="4"/>
    </row>
    <row r="40" spans="1:28" x14ac:dyDescent="0.2">
      <c r="A40" s="198"/>
      <c r="B40" s="204" t="s">
        <v>65</v>
      </c>
      <c r="C40" s="205"/>
      <c r="D40" s="205"/>
      <c r="E40" s="205"/>
      <c r="F40" s="205"/>
      <c r="G40" s="205"/>
      <c r="H40" s="205"/>
      <c r="I40" s="205"/>
      <c r="J40" s="205"/>
      <c r="K40" s="205"/>
      <c r="L40" s="205"/>
      <c r="M40" s="205"/>
      <c r="N40" s="505">
        <v>0</v>
      </c>
      <c r="O40" s="506"/>
      <c r="P40" s="377"/>
      <c r="Q40" s="505">
        <v>0</v>
      </c>
      <c r="R40" s="506"/>
      <c r="S40" s="377"/>
      <c r="T40" s="507" t="s">
        <v>200</v>
      </c>
      <c r="U40" s="508"/>
      <c r="V40" s="509"/>
      <c r="W40" s="109"/>
      <c r="Y40" s="4"/>
    </row>
    <row r="41" spans="1:28" x14ac:dyDescent="0.2">
      <c r="A41" s="198"/>
      <c r="B41" s="229" t="s">
        <v>66</v>
      </c>
      <c r="C41" s="230"/>
      <c r="D41" s="230"/>
      <c r="E41" s="230"/>
      <c r="F41" s="230"/>
      <c r="G41" s="230"/>
      <c r="H41" s="230"/>
      <c r="I41" s="230"/>
      <c r="J41" s="230"/>
      <c r="K41" s="230"/>
      <c r="L41" s="230"/>
      <c r="M41" s="230"/>
      <c r="N41" s="506">
        <v>57</v>
      </c>
      <c r="O41" s="506"/>
      <c r="P41" s="377"/>
      <c r="Q41" s="506">
        <v>47</v>
      </c>
      <c r="R41" s="506"/>
      <c r="S41" s="377"/>
      <c r="T41" s="507">
        <v>-9</v>
      </c>
      <c r="U41" s="508"/>
      <c r="V41" s="509"/>
      <c r="W41" s="16" t="s">
        <v>186</v>
      </c>
      <c r="Y41" s="4"/>
    </row>
    <row r="42" spans="1:28" ht="13.8" thickBot="1" x14ac:dyDescent="0.25">
      <c r="A42" s="207"/>
      <c r="B42" s="208" t="s">
        <v>67</v>
      </c>
      <c r="C42" s="164"/>
      <c r="D42" s="164"/>
      <c r="E42" s="164"/>
      <c r="F42" s="164"/>
      <c r="G42" s="164"/>
      <c r="H42" s="164"/>
      <c r="I42" s="164"/>
      <c r="J42" s="164"/>
      <c r="K42" s="164"/>
      <c r="L42" s="164"/>
      <c r="M42" s="164"/>
      <c r="N42" s="500">
        <v>16</v>
      </c>
      <c r="O42" s="375"/>
      <c r="P42" s="501"/>
      <c r="Q42" s="500">
        <v>22</v>
      </c>
      <c r="R42" s="375"/>
      <c r="S42" s="501"/>
      <c r="T42" s="502">
        <v>6</v>
      </c>
      <c r="U42" s="503"/>
      <c r="V42" s="504"/>
      <c r="Y42" s="4"/>
    </row>
    <row r="43" spans="1:28" ht="13.8" thickBot="1" x14ac:dyDescent="0.25">
      <c r="T43" s="231"/>
      <c r="U43" s="232"/>
      <c r="V43" s="233"/>
      <c r="Y43" s="4"/>
    </row>
    <row r="44" spans="1:28" ht="17.100000000000001" customHeight="1" thickBot="1" x14ac:dyDescent="0.25">
      <c r="A44" s="234" t="s">
        <v>308</v>
      </c>
      <c r="B44" s="235"/>
      <c r="C44" s="235"/>
      <c r="D44" s="235"/>
      <c r="E44" s="235"/>
      <c r="F44" s="235"/>
      <c r="G44" s="235"/>
      <c r="H44" s="235"/>
      <c r="I44" s="235"/>
      <c r="J44" s="235"/>
      <c r="K44" s="235"/>
      <c r="L44" s="235"/>
      <c r="M44" s="212"/>
      <c r="N44" s="236"/>
      <c r="O44" s="237"/>
      <c r="P44" s="237">
        <v>32</v>
      </c>
      <c r="Q44" s="236"/>
      <c r="R44" s="237"/>
      <c r="S44" s="237">
        <v>21</v>
      </c>
      <c r="T44" s="491">
        <v>-10</v>
      </c>
      <c r="U44" s="492"/>
      <c r="V44" s="493"/>
      <c r="Y44" s="197"/>
      <c r="Z44" s="197"/>
    </row>
    <row r="45" spans="1:28" ht="12.75" customHeight="1" thickBot="1" x14ac:dyDescent="0.25">
      <c r="A45" s="160"/>
      <c r="B45" s="160"/>
      <c r="C45" s="160"/>
      <c r="D45" s="160"/>
      <c r="E45" s="160"/>
      <c r="F45" s="160"/>
      <c r="G45" s="160"/>
      <c r="H45" s="160"/>
      <c r="I45" s="160"/>
      <c r="J45" s="160"/>
      <c r="K45" s="160"/>
      <c r="L45" s="160"/>
      <c r="M45" s="160"/>
      <c r="N45" s="160"/>
      <c r="O45" s="160"/>
      <c r="P45" s="160"/>
      <c r="Q45" s="160"/>
      <c r="R45" s="160"/>
      <c r="S45" s="160"/>
      <c r="T45" s="238"/>
      <c r="U45" s="238"/>
      <c r="V45" s="238"/>
      <c r="Y45" s="197"/>
      <c r="Z45" s="197"/>
    </row>
    <row r="46" spans="1:28" ht="17.100000000000001" customHeight="1" thickBot="1" x14ac:dyDescent="0.25">
      <c r="A46" s="234" t="s">
        <v>189</v>
      </c>
      <c r="B46" s="235"/>
      <c r="C46" s="235"/>
      <c r="D46" s="235"/>
      <c r="E46" s="235"/>
      <c r="F46" s="235"/>
      <c r="G46" s="235"/>
      <c r="H46" s="235"/>
      <c r="I46" s="235"/>
      <c r="J46" s="235"/>
      <c r="K46" s="235"/>
      <c r="L46" s="235"/>
      <c r="M46" s="235"/>
      <c r="N46" s="236"/>
      <c r="O46" s="237"/>
      <c r="P46" s="237">
        <v>24</v>
      </c>
      <c r="Q46" s="236"/>
      <c r="R46" s="237"/>
      <c r="S46" s="237">
        <v>1</v>
      </c>
      <c r="T46" s="491">
        <v>-23</v>
      </c>
      <c r="U46" s="492"/>
      <c r="V46" s="493"/>
      <c r="W46" s="16" t="s">
        <v>219</v>
      </c>
      <c r="Y46" s="197"/>
      <c r="Z46" s="197"/>
    </row>
    <row r="47" spans="1:28" ht="12.75" customHeight="1" thickBot="1" x14ac:dyDescent="0.25">
      <c r="A47" s="160"/>
      <c r="B47" s="160"/>
      <c r="C47" s="160"/>
      <c r="D47" s="160"/>
      <c r="E47" s="160"/>
      <c r="F47" s="160"/>
      <c r="G47" s="160"/>
      <c r="H47" s="160"/>
      <c r="I47" s="160"/>
      <c r="J47" s="160"/>
      <c r="K47" s="160"/>
      <c r="L47" s="160"/>
      <c r="M47" s="160"/>
      <c r="N47" s="160"/>
      <c r="O47" s="160"/>
      <c r="P47" s="160"/>
      <c r="Q47" s="160"/>
      <c r="R47" s="160"/>
      <c r="S47" s="160"/>
      <c r="T47" s="238"/>
      <c r="U47" s="238"/>
      <c r="V47" s="238"/>
      <c r="Y47" s="197"/>
      <c r="Z47" s="197"/>
    </row>
    <row r="48" spans="1:28" ht="17.100000000000001" customHeight="1" thickBot="1" x14ac:dyDescent="0.25">
      <c r="A48" s="234" t="s">
        <v>215</v>
      </c>
      <c r="B48" s="235"/>
      <c r="C48" s="235"/>
      <c r="D48" s="235"/>
      <c r="E48" s="235"/>
      <c r="F48" s="235"/>
      <c r="G48" s="235"/>
      <c r="H48" s="235"/>
      <c r="I48" s="235"/>
      <c r="J48" s="235"/>
      <c r="K48" s="235"/>
      <c r="L48" s="235"/>
      <c r="M48" s="235"/>
      <c r="N48" s="236"/>
      <c r="O48" s="237"/>
      <c r="P48" s="237">
        <v>22</v>
      </c>
      <c r="Q48" s="496" t="s">
        <v>253</v>
      </c>
      <c r="R48" s="497"/>
      <c r="S48" s="498"/>
      <c r="T48" s="491">
        <v>-22</v>
      </c>
      <c r="U48" s="492"/>
      <c r="V48" s="493"/>
      <c r="W48" s="16"/>
      <c r="Y48" s="197"/>
      <c r="Z48" s="197"/>
    </row>
    <row r="49" spans="1:31" ht="12.75" customHeight="1" thickBot="1" x14ac:dyDescent="0.25">
      <c r="A49" s="160"/>
      <c r="B49" s="160"/>
      <c r="C49" s="160"/>
      <c r="D49" s="160"/>
      <c r="E49" s="160"/>
      <c r="F49" s="160"/>
      <c r="G49" s="160"/>
      <c r="H49" s="160"/>
      <c r="I49" s="160"/>
      <c r="J49" s="160"/>
      <c r="K49" s="160"/>
      <c r="L49" s="160"/>
      <c r="M49" s="160"/>
      <c r="N49" s="160"/>
      <c r="O49" s="160"/>
      <c r="P49" s="160"/>
      <c r="Q49" s="160"/>
      <c r="R49" s="160"/>
      <c r="S49" s="160"/>
      <c r="T49" s="238"/>
      <c r="U49" s="238"/>
      <c r="V49" s="238"/>
      <c r="W49" s="16"/>
      <c r="Y49" s="197"/>
      <c r="Z49" s="197"/>
    </row>
    <row r="50" spans="1:31" ht="17.100000000000001" customHeight="1" thickBot="1" x14ac:dyDescent="0.25">
      <c r="A50" s="234" t="s">
        <v>216</v>
      </c>
      <c r="B50" s="235"/>
      <c r="C50" s="235"/>
      <c r="D50" s="235"/>
      <c r="E50" s="235"/>
      <c r="F50" s="235"/>
      <c r="G50" s="235"/>
      <c r="H50" s="235"/>
      <c r="I50" s="235"/>
      <c r="J50" s="235"/>
      <c r="K50" s="235"/>
      <c r="L50" s="235"/>
      <c r="M50" s="212"/>
      <c r="N50" s="236"/>
      <c r="O50" s="237"/>
      <c r="P50" s="237">
        <v>30</v>
      </c>
      <c r="Q50" s="236"/>
      <c r="R50" s="237"/>
      <c r="S50" s="237">
        <v>20</v>
      </c>
      <c r="T50" s="491">
        <v>-10</v>
      </c>
      <c r="U50" s="492"/>
      <c r="V50" s="493"/>
      <c r="X50" s="197"/>
      <c r="Y50" s="197"/>
      <c r="Z50" s="197"/>
    </row>
    <row r="51" spans="1:31" ht="12.75" customHeight="1" thickBot="1" x14ac:dyDescent="0.25">
      <c r="P51" s="30"/>
      <c r="Q51" s="30"/>
      <c r="R51" s="30"/>
      <c r="S51" s="30"/>
      <c r="T51" s="239"/>
      <c r="U51" s="240"/>
      <c r="V51" s="241"/>
      <c r="X51" s="197"/>
      <c r="Y51" s="197"/>
      <c r="Z51" s="197"/>
    </row>
    <row r="52" spans="1:31" ht="14.25" customHeight="1" thickBot="1" x14ac:dyDescent="0.25">
      <c r="A52" s="234" t="s">
        <v>385</v>
      </c>
      <c r="B52" s="235"/>
      <c r="C52" s="235"/>
      <c r="D52" s="235"/>
      <c r="E52" s="235"/>
      <c r="F52" s="235"/>
      <c r="G52" s="235"/>
      <c r="H52" s="235"/>
      <c r="I52" s="235"/>
      <c r="J52" s="235"/>
      <c r="K52" s="235"/>
      <c r="L52" s="235"/>
      <c r="M52" s="212"/>
      <c r="N52" s="236"/>
      <c r="O52" s="237"/>
      <c r="P52" s="350" t="s">
        <v>376</v>
      </c>
      <c r="Q52" s="236"/>
      <c r="R52" s="237"/>
      <c r="S52" s="237">
        <v>9</v>
      </c>
      <c r="T52" s="491">
        <v>9</v>
      </c>
      <c r="U52" s="492"/>
      <c r="V52" s="493"/>
      <c r="W52" s="16" t="s">
        <v>225</v>
      </c>
      <c r="X52" s="242"/>
      <c r="Y52" s="242"/>
      <c r="Z52" s="242"/>
      <c r="AA52" s="242"/>
    </row>
    <row r="53" spans="1:31" ht="13.8" thickBot="1" x14ac:dyDescent="0.25">
      <c r="P53" s="30"/>
      <c r="Q53" s="30"/>
      <c r="R53" s="30"/>
      <c r="S53" s="30"/>
      <c r="T53" s="239"/>
      <c r="U53" s="240"/>
      <c r="V53" s="241"/>
      <c r="W53" s="242"/>
      <c r="X53" s="242"/>
      <c r="Y53" s="242"/>
      <c r="Z53" s="242"/>
      <c r="AA53" s="242"/>
    </row>
    <row r="54" spans="1:31" ht="13.8" thickBot="1" x14ac:dyDescent="0.25">
      <c r="A54" s="234" t="s">
        <v>197</v>
      </c>
      <c r="B54" s="235"/>
      <c r="C54" s="235"/>
      <c r="D54" s="235"/>
      <c r="E54" s="235"/>
      <c r="F54" s="235"/>
      <c r="G54" s="235"/>
      <c r="H54" s="235"/>
      <c r="I54" s="235"/>
      <c r="J54" s="235"/>
      <c r="K54" s="235"/>
      <c r="L54" s="235"/>
      <c r="M54" s="212"/>
      <c r="N54" s="236"/>
      <c r="O54" s="237"/>
      <c r="P54" s="237">
        <v>0</v>
      </c>
      <c r="Q54" s="236"/>
      <c r="R54" s="237"/>
      <c r="S54" s="237">
        <v>0</v>
      </c>
      <c r="T54" s="491" t="s">
        <v>218</v>
      </c>
      <c r="U54" s="492"/>
      <c r="V54" s="493"/>
      <c r="W54" s="16" t="s">
        <v>13</v>
      </c>
      <c r="X54" s="242"/>
      <c r="Y54" s="242"/>
      <c r="Z54" s="242"/>
      <c r="AA54" s="242"/>
    </row>
    <row r="55" spans="1:31" ht="13.8" thickBot="1" x14ac:dyDescent="0.25">
      <c r="P55" s="30"/>
      <c r="Q55" s="30"/>
      <c r="R55" s="30"/>
      <c r="S55" s="30"/>
      <c r="T55" s="239"/>
      <c r="U55" s="240"/>
      <c r="V55" s="241"/>
      <c r="W55" s="242"/>
      <c r="X55" s="242"/>
      <c r="Y55" s="242"/>
      <c r="Z55" s="242"/>
      <c r="AA55" s="242"/>
    </row>
    <row r="56" spans="1:31" ht="17.100000000000001" customHeight="1" thickBot="1" x14ac:dyDescent="0.25">
      <c r="A56" s="234" t="s">
        <v>68</v>
      </c>
      <c r="B56" s="235"/>
      <c r="C56" s="235"/>
      <c r="D56" s="235"/>
      <c r="E56" s="235"/>
      <c r="F56" s="235"/>
      <c r="G56" s="235"/>
      <c r="H56" s="235"/>
      <c r="I56" s="235"/>
      <c r="J56" s="235"/>
      <c r="K56" s="235"/>
      <c r="L56" s="235"/>
      <c r="M56" s="212"/>
      <c r="N56" s="236"/>
      <c r="O56" s="237"/>
      <c r="P56" s="237">
        <v>31</v>
      </c>
      <c r="Q56" s="236"/>
      <c r="R56" s="237"/>
      <c r="S56" s="237">
        <v>30</v>
      </c>
      <c r="T56" s="491">
        <v>-1</v>
      </c>
      <c r="U56" s="492"/>
      <c r="V56" s="493"/>
      <c r="Y56" s="4"/>
    </row>
    <row r="57" spans="1:31" x14ac:dyDescent="0.2">
      <c r="B57" s="136"/>
      <c r="C57" s="136"/>
      <c r="D57" s="136"/>
      <c r="E57" s="136"/>
      <c r="F57" s="136"/>
      <c r="G57" s="136"/>
      <c r="H57" s="136"/>
      <c r="I57" s="136"/>
      <c r="J57" s="136"/>
      <c r="K57" s="136"/>
      <c r="L57" s="136"/>
      <c r="M57" s="136"/>
      <c r="N57" s="136"/>
      <c r="O57" s="136"/>
      <c r="P57" s="136"/>
      <c r="Q57" s="136"/>
      <c r="R57" s="136"/>
      <c r="S57" s="136"/>
      <c r="T57" s="160"/>
      <c r="U57" s="160"/>
      <c r="V57" s="136"/>
      <c r="W57" s="136"/>
      <c r="X57" s="136"/>
      <c r="Y57" s="243"/>
      <c r="Z57" s="136"/>
      <c r="AA57" s="136"/>
      <c r="AB57" s="136"/>
      <c r="AC57" s="136"/>
      <c r="AD57" s="136"/>
      <c r="AE57" s="136"/>
    </row>
    <row r="58" spans="1:31" x14ac:dyDescent="0.2">
      <c r="B58" s="136"/>
      <c r="C58" s="136"/>
      <c r="D58" s="136"/>
      <c r="E58" s="136"/>
      <c r="F58" s="136"/>
      <c r="G58" s="136"/>
      <c r="H58" s="136"/>
      <c r="I58" s="136"/>
      <c r="J58" s="136"/>
      <c r="K58" s="136"/>
      <c r="L58" s="136"/>
      <c r="M58" s="136"/>
      <c r="N58" s="136"/>
      <c r="O58" s="136"/>
      <c r="P58" s="136"/>
      <c r="Q58" s="136"/>
      <c r="R58" s="136"/>
      <c r="S58" s="136"/>
      <c r="T58" s="160"/>
      <c r="U58" s="160"/>
      <c r="V58" s="136"/>
      <c r="W58" s="136"/>
      <c r="X58" s="136"/>
      <c r="Y58" s="243"/>
      <c r="Z58" s="136"/>
      <c r="AA58" s="136"/>
      <c r="AB58" s="136"/>
      <c r="AC58" s="136"/>
      <c r="AD58" s="136"/>
      <c r="AE58" s="136"/>
    </row>
    <row r="59" spans="1:31" x14ac:dyDescent="0.2">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244"/>
      <c r="Z59" s="136"/>
      <c r="AA59" s="136"/>
      <c r="AB59" s="136"/>
      <c r="AC59" s="136"/>
      <c r="AD59" s="136"/>
      <c r="AE59" s="136"/>
    </row>
    <row r="60" spans="1:31" x14ac:dyDescent="0.2">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244"/>
      <c r="Z60" s="136"/>
      <c r="AA60" s="136"/>
      <c r="AB60" s="136"/>
      <c r="AC60" s="136"/>
      <c r="AD60" s="136"/>
      <c r="AE60" s="136"/>
    </row>
    <row r="61" spans="1:31" ht="11.25" customHeight="1" thickBot="1" x14ac:dyDescent="0.25">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245"/>
      <c r="Z61" s="164"/>
      <c r="AA61" s="164"/>
      <c r="AB61" s="136"/>
      <c r="AC61" s="136"/>
      <c r="AD61" s="136"/>
      <c r="AE61" s="136"/>
    </row>
    <row r="62" spans="1:31" ht="6" customHeight="1" x14ac:dyDescent="0.2"/>
    <row r="63" spans="1:31" ht="51" customHeight="1" x14ac:dyDescent="0.2">
      <c r="A63" s="490" t="s">
        <v>186</v>
      </c>
      <c r="B63" s="490"/>
      <c r="C63" s="396" t="s">
        <v>211</v>
      </c>
      <c r="D63" s="396"/>
      <c r="E63" s="396"/>
      <c r="F63" s="396"/>
      <c r="G63" s="396"/>
      <c r="H63" s="494" t="s">
        <v>229</v>
      </c>
      <c r="I63" s="494"/>
      <c r="J63" s="494"/>
      <c r="K63" s="494"/>
      <c r="L63" s="494"/>
      <c r="M63" s="494"/>
      <c r="N63" s="494"/>
      <c r="O63" s="494"/>
      <c r="P63" s="494"/>
      <c r="Q63" s="494"/>
      <c r="R63" s="494"/>
      <c r="S63" s="494"/>
      <c r="T63" s="494"/>
      <c r="U63" s="494"/>
      <c r="V63" s="494"/>
      <c r="W63" s="494"/>
      <c r="X63" s="494"/>
      <c r="Y63" s="494"/>
      <c r="Z63" s="494"/>
      <c r="AA63" s="494"/>
      <c r="AB63" s="26"/>
    </row>
    <row r="64" spans="1:31" ht="27.9" customHeight="1" x14ac:dyDescent="0.2">
      <c r="A64" s="490" t="s">
        <v>219</v>
      </c>
      <c r="B64" s="490"/>
      <c r="C64" s="396" t="s">
        <v>196</v>
      </c>
      <c r="D64" s="396"/>
      <c r="E64" s="396"/>
      <c r="F64" s="396"/>
      <c r="G64" s="396"/>
      <c r="H64" s="495" t="s">
        <v>309</v>
      </c>
      <c r="I64" s="359"/>
      <c r="J64" s="359"/>
      <c r="K64" s="359"/>
      <c r="L64" s="359"/>
      <c r="M64" s="359"/>
      <c r="N64" s="359"/>
      <c r="O64" s="359"/>
      <c r="P64" s="359"/>
      <c r="Q64" s="359"/>
      <c r="R64" s="359"/>
      <c r="S64" s="359"/>
      <c r="T64" s="359"/>
      <c r="U64" s="359"/>
      <c r="V64" s="359"/>
      <c r="W64" s="359"/>
      <c r="X64" s="359"/>
      <c r="Y64" s="359"/>
      <c r="Z64" s="359"/>
      <c r="AA64" s="359"/>
      <c r="AB64" s="26"/>
    </row>
    <row r="65" spans="1:28" ht="48" customHeight="1" x14ac:dyDescent="0.2">
      <c r="A65" s="490" t="s">
        <v>188</v>
      </c>
      <c r="B65" s="490"/>
      <c r="C65" s="396" t="s">
        <v>284</v>
      </c>
      <c r="D65" s="396"/>
      <c r="E65" s="396"/>
      <c r="F65" s="396"/>
      <c r="G65" s="396"/>
      <c r="H65" s="369" t="s">
        <v>288</v>
      </c>
      <c r="I65" s="368"/>
      <c r="J65" s="368"/>
      <c r="K65" s="368"/>
      <c r="L65" s="368"/>
      <c r="M65" s="368"/>
      <c r="N65" s="368"/>
      <c r="O65" s="368"/>
      <c r="P65" s="368"/>
      <c r="Q65" s="368"/>
      <c r="R65" s="368"/>
      <c r="S65" s="368"/>
      <c r="T65" s="368"/>
      <c r="U65" s="368"/>
      <c r="V65" s="368"/>
      <c r="W65" s="368"/>
      <c r="X65" s="368"/>
      <c r="Y65" s="368"/>
      <c r="Z65" s="368"/>
      <c r="AA65" s="368"/>
      <c r="AB65" s="26"/>
    </row>
    <row r="66" spans="1:28" ht="30.75" customHeight="1" x14ac:dyDescent="0.2">
      <c r="A66" s="490" t="s">
        <v>228</v>
      </c>
      <c r="B66" s="490"/>
      <c r="C66" s="396" t="s">
        <v>198</v>
      </c>
      <c r="D66" s="499"/>
      <c r="E66" s="499"/>
      <c r="F66" s="499"/>
      <c r="G66" s="499"/>
      <c r="H66" s="367" t="s">
        <v>289</v>
      </c>
      <c r="I66" s="367"/>
      <c r="J66" s="367"/>
      <c r="K66" s="367"/>
      <c r="L66" s="367"/>
      <c r="M66" s="367"/>
      <c r="N66" s="367"/>
      <c r="O66" s="367"/>
      <c r="P66" s="367"/>
      <c r="Q66" s="367"/>
      <c r="R66" s="367"/>
      <c r="S66" s="367"/>
      <c r="T66" s="367"/>
      <c r="U66" s="367"/>
      <c r="V66" s="367"/>
      <c r="W66" s="367"/>
      <c r="X66" s="367"/>
      <c r="Y66" s="367"/>
      <c r="Z66" s="367"/>
      <c r="AA66" s="367"/>
    </row>
    <row r="67" spans="1:28" ht="1.5" customHeight="1" x14ac:dyDescent="0.2"/>
  </sheetData>
  <mergeCells count="109">
    <mergeCell ref="AD7:AI7"/>
    <mergeCell ref="A8:V8"/>
    <mergeCell ref="A9:V9"/>
    <mergeCell ref="N17:P17"/>
    <mergeCell ref="Q17:S17"/>
    <mergeCell ref="T17:V17"/>
    <mergeCell ref="N18:P18"/>
    <mergeCell ref="Q18:S18"/>
    <mergeCell ref="T18:V18"/>
    <mergeCell ref="J14:V14"/>
    <mergeCell ref="X14:Z14"/>
    <mergeCell ref="A15:V15"/>
    <mergeCell ref="N16:P16"/>
    <mergeCell ref="Q16:S16"/>
    <mergeCell ref="T16:V16"/>
    <mergeCell ref="W20:Y21"/>
    <mergeCell ref="N21:P21"/>
    <mergeCell ref="N19:P19"/>
    <mergeCell ref="Q19:S19"/>
    <mergeCell ref="T19:V19"/>
    <mergeCell ref="N20:P20"/>
    <mergeCell ref="Q20:S20"/>
    <mergeCell ref="T20:V20"/>
    <mergeCell ref="W4:AA4"/>
    <mergeCell ref="A6:V6"/>
    <mergeCell ref="A7:V7"/>
    <mergeCell ref="A24:V24"/>
    <mergeCell ref="N25:P25"/>
    <mergeCell ref="Q25:S25"/>
    <mergeCell ref="T25:V25"/>
    <mergeCell ref="N26:P26"/>
    <mergeCell ref="Q26:S26"/>
    <mergeCell ref="T26:V26"/>
    <mergeCell ref="Q21:S21"/>
    <mergeCell ref="T21:V21"/>
    <mergeCell ref="N22:P22"/>
    <mergeCell ref="Q22:S22"/>
    <mergeCell ref="T22:V22"/>
    <mergeCell ref="N29:P29"/>
    <mergeCell ref="Q29:S29"/>
    <mergeCell ref="T29:V29"/>
    <mergeCell ref="W30:AA32"/>
    <mergeCell ref="N27:P27"/>
    <mergeCell ref="Q27:S27"/>
    <mergeCell ref="T27:V27"/>
    <mergeCell ref="W27:AA28"/>
    <mergeCell ref="N28:P28"/>
    <mergeCell ref="Q28:S28"/>
    <mergeCell ref="T28:V28"/>
    <mergeCell ref="N30:P30"/>
    <mergeCell ref="Q30:S30"/>
    <mergeCell ref="T30:V30"/>
    <mergeCell ref="N31:P31"/>
    <mergeCell ref="Q31:S31"/>
    <mergeCell ref="T31:V31"/>
    <mergeCell ref="N35:P35"/>
    <mergeCell ref="Q35:S35"/>
    <mergeCell ref="T35:V35"/>
    <mergeCell ref="W35:AA36"/>
    <mergeCell ref="N34:P34"/>
    <mergeCell ref="Q34:S34"/>
    <mergeCell ref="T34:V34"/>
    <mergeCell ref="N32:P32"/>
    <mergeCell ref="Q32:S32"/>
    <mergeCell ref="T32:V32"/>
    <mergeCell ref="N33:P33"/>
    <mergeCell ref="Q33:S33"/>
    <mergeCell ref="T33:V33"/>
    <mergeCell ref="N38:P38"/>
    <mergeCell ref="Q38:S38"/>
    <mergeCell ref="T38:V38"/>
    <mergeCell ref="N39:P39"/>
    <mergeCell ref="Q39:S39"/>
    <mergeCell ref="T39:V39"/>
    <mergeCell ref="N36:P36"/>
    <mergeCell ref="Q36:S36"/>
    <mergeCell ref="T36:V36"/>
    <mergeCell ref="N37:P37"/>
    <mergeCell ref="Q37:S37"/>
    <mergeCell ref="T37:V37"/>
    <mergeCell ref="N42:P42"/>
    <mergeCell ref="Q42:S42"/>
    <mergeCell ref="T42:V42"/>
    <mergeCell ref="T44:V44"/>
    <mergeCell ref="T48:V48"/>
    <mergeCell ref="T50:V50"/>
    <mergeCell ref="N40:P40"/>
    <mergeCell ref="Q40:S40"/>
    <mergeCell ref="T40:V40"/>
    <mergeCell ref="N41:P41"/>
    <mergeCell ref="Q41:S41"/>
    <mergeCell ref="T41:V41"/>
    <mergeCell ref="A65:B65"/>
    <mergeCell ref="C65:G65"/>
    <mergeCell ref="A66:B66"/>
    <mergeCell ref="H66:AA66"/>
    <mergeCell ref="T46:V46"/>
    <mergeCell ref="T52:V52"/>
    <mergeCell ref="T56:V56"/>
    <mergeCell ref="A63:B63"/>
    <mergeCell ref="C63:G63"/>
    <mergeCell ref="H63:AA63"/>
    <mergeCell ref="A64:B64"/>
    <mergeCell ref="C64:G64"/>
    <mergeCell ref="H64:AA64"/>
    <mergeCell ref="H65:AA65"/>
    <mergeCell ref="Q48:S48"/>
    <mergeCell ref="T54:V54"/>
    <mergeCell ref="C66:G66"/>
  </mergeCells>
  <phoneticPr fontId="2"/>
  <printOptions horizontalCentered="1"/>
  <pageMargins left="0.59055118110236227" right="0.59055118110236227" top="0.74803149606299213" bottom="0.74803149606299213" header="0.31496062992125984" footer="0.31496062992125984"/>
  <pageSetup paperSize="9" scale="74"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B66"/>
  <sheetViews>
    <sheetView tabSelected="1" view="pageBreakPreview" topLeftCell="A9" zoomScale="70" zoomScaleNormal="100" zoomScaleSheetLayoutView="70" workbookViewId="0">
      <selection activeCell="H11" sqref="H11"/>
    </sheetView>
  </sheetViews>
  <sheetFormatPr defaultColWidth="9" defaultRowHeight="13.2" x14ac:dyDescent="0.2"/>
  <cols>
    <col min="1" max="2" width="3.6640625" style="4" customWidth="1"/>
    <col min="3" max="4" width="9" style="4"/>
    <col min="5" max="5" width="16.44140625" style="4" customWidth="1"/>
    <col min="6" max="6" width="6.77734375" style="4" customWidth="1"/>
    <col min="7" max="7" width="9.109375" style="246" customWidth="1"/>
    <col min="8" max="8" width="1.6640625" style="4" customWidth="1"/>
    <col min="9" max="9" width="5.6640625" style="4" customWidth="1"/>
    <col min="10" max="10" width="2.21875" style="4" customWidth="1"/>
    <col min="11" max="11" width="5.6640625" style="4" customWidth="1"/>
    <col min="12" max="13" width="9" style="4"/>
    <col min="14" max="14" width="2.6640625" style="4" customWidth="1"/>
    <col min="15" max="15" width="4.6640625" style="4" customWidth="1"/>
    <col min="16" max="16" width="3.33203125" style="4" customWidth="1"/>
    <col min="17" max="17" width="3.44140625" style="4" customWidth="1"/>
    <col min="18" max="16384" width="9" style="4"/>
  </cols>
  <sheetData>
    <row r="4" spans="2:15" x14ac:dyDescent="0.2">
      <c r="J4" s="568" t="s">
        <v>254</v>
      </c>
      <c r="K4" s="481"/>
      <c r="L4" s="481"/>
      <c r="M4" s="481"/>
      <c r="N4" s="481"/>
      <c r="O4" s="481"/>
    </row>
    <row r="5" spans="2:15" x14ac:dyDescent="0.2">
      <c r="J5" s="27"/>
      <c r="K5" s="27"/>
      <c r="L5" s="27"/>
      <c r="M5" s="27"/>
      <c r="N5" s="27"/>
      <c r="O5" s="27"/>
    </row>
    <row r="6" spans="2:15" ht="13.5" customHeight="1" x14ac:dyDescent="0.2">
      <c r="B6" s="180" t="s">
        <v>127</v>
      </c>
      <c r="C6" s="181"/>
      <c r="D6" s="181"/>
      <c r="E6" s="181"/>
      <c r="F6" s="181"/>
      <c r="G6" s="181"/>
      <c r="H6" s="181"/>
    </row>
    <row r="7" spans="2:15" x14ac:dyDescent="0.2">
      <c r="B7" s="548" t="s">
        <v>128</v>
      </c>
      <c r="C7" s="548"/>
      <c r="D7" s="548"/>
      <c r="E7" s="548"/>
      <c r="F7" s="548"/>
      <c r="G7" s="548"/>
      <c r="H7" s="548"/>
    </row>
    <row r="8" spans="2:15" x14ac:dyDescent="0.2">
      <c r="B8" s="548" t="s">
        <v>126</v>
      </c>
      <c r="C8" s="548"/>
      <c r="D8" s="548"/>
      <c r="E8" s="548"/>
      <c r="F8" s="548"/>
      <c r="G8" s="548"/>
      <c r="H8" s="548"/>
    </row>
    <row r="9" spans="2:15" x14ac:dyDescent="0.2">
      <c r="B9" s="548" t="s">
        <v>125</v>
      </c>
      <c r="C9" s="548"/>
      <c r="D9" s="548"/>
      <c r="E9" s="548"/>
      <c r="F9" s="548"/>
      <c r="G9" s="548"/>
      <c r="H9" s="548"/>
    </row>
    <row r="10" spans="2:15" x14ac:dyDescent="0.2">
      <c r="B10" s="548" t="s">
        <v>129</v>
      </c>
      <c r="C10" s="548"/>
      <c r="D10" s="548"/>
      <c r="E10" s="548"/>
      <c r="F10" s="548"/>
      <c r="G10" s="548"/>
      <c r="H10" s="548"/>
    </row>
    <row r="11" spans="2:15" x14ac:dyDescent="0.2">
      <c r="B11" s="25"/>
      <c r="C11" s="25"/>
      <c r="D11" s="25"/>
      <c r="E11" s="25"/>
      <c r="F11" s="25"/>
      <c r="G11" s="247"/>
      <c r="H11" s="25"/>
      <c r="I11" s="39"/>
      <c r="K11" s="29"/>
    </row>
    <row r="12" spans="2:15" x14ac:dyDescent="0.2">
      <c r="E12" s="29"/>
      <c r="F12" s="29"/>
      <c r="G12" s="248"/>
      <c r="H12" s="29"/>
      <c r="I12" s="29"/>
      <c r="J12" s="29"/>
      <c r="K12" s="186"/>
      <c r="L12" s="29"/>
      <c r="M12" s="29"/>
      <c r="N12" s="29"/>
    </row>
    <row r="13" spans="2:15" x14ac:dyDescent="0.2">
      <c r="E13" s="249"/>
      <c r="F13" s="250" t="s">
        <v>108</v>
      </c>
      <c r="G13" s="251"/>
      <c r="H13" s="252"/>
      <c r="I13" s="252"/>
      <c r="J13" s="252"/>
      <c r="K13" s="249"/>
      <c r="L13" s="252"/>
      <c r="M13" s="252"/>
      <c r="N13" s="252"/>
    </row>
    <row r="14" spans="2:15" x14ac:dyDescent="0.2">
      <c r="E14" s="249"/>
      <c r="F14" s="188" t="s">
        <v>206</v>
      </c>
      <c r="G14" s="188"/>
      <c r="H14" s="252"/>
      <c r="I14" s="252"/>
      <c r="J14" s="252"/>
      <c r="K14" s="249"/>
      <c r="L14" s="252"/>
      <c r="M14" s="252"/>
      <c r="N14" s="252"/>
      <c r="O14" s="31"/>
    </row>
    <row r="15" spans="2:15" ht="13.8" thickBot="1" x14ac:dyDescent="0.25">
      <c r="F15" s="481" t="s">
        <v>24</v>
      </c>
      <c r="G15" s="481"/>
      <c r="H15" s="481"/>
      <c r="K15" s="253"/>
    </row>
    <row r="16" spans="2:15" ht="17.399999999999999" customHeight="1" thickBot="1" x14ac:dyDescent="0.25">
      <c r="B16" s="254" t="s">
        <v>69</v>
      </c>
      <c r="C16" s="255"/>
      <c r="D16" s="255"/>
      <c r="E16" s="255"/>
      <c r="F16" s="213"/>
      <c r="G16" s="256">
        <v>10</v>
      </c>
      <c r="H16" s="257"/>
      <c r="K16" s="258"/>
      <c r="L16" s="253"/>
      <c r="M16" s="253"/>
    </row>
    <row r="17" spans="1:15" ht="17.399999999999999" customHeight="1" thickBot="1" x14ac:dyDescent="0.25">
      <c r="B17" s="259"/>
      <c r="C17" s="260" t="s">
        <v>75</v>
      </c>
      <c r="D17" s="171"/>
      <c r="E17" s="171"/>
      <c r="F17" s="564">
        <v>-134</v>
      </c>
      <c r="G17" s="565"/>
      <c r="H17" s="257"/>
      <c r="K17" s="258"/>
      <c r="L17" s="258"/>
      <c r="M17" s="258"/>
      <c r="N17" s="23"/>
      <c r="O17" s="261"/>
    </row>
    <row r="18" spans="1:15" ht="17.399999999999999" customHeight="1" thickBot="1" x14ac:dyDescent="0.25">
      <c r="B18" s="259"/>
      <c r="C18" s="213" t="s">
        <v>76</v>
      </c>
      <c r="D18" s="171"/>
      <c r="E18" s="171"/>
      <c r="F18" s="566">
        <v>-1496</v>
      </c>
      <c r="G18" s="567"/>
      <c r="H18" s="257"/>
      <c r="K18" s="258"/>
      <c r="L18" s="258"/>
      <c r="M18" s="258"/>
      <c r="N18" s="23"/>
      <c r="O18" s="261"/>
    </row>
    <row r="19" spans="1:15" ht="17.399999999999999" customHeight="1" thickBot="1" x14ac:dyDescent="0.25">
      <c r="A19" s="4" t="s">
        <v>43</v>
      </c>
      <c r="B19" s="259"/>
      <c r="C19" s="213" t="s">
        <v>77</v>
      </c>
      <c r="D19" s="171"/>
      <c r="E19" s="171"/>
      <c r="F19" s="575">
        <v>-380</v>
      </c>
      <c r="G19" s="576"/>
      <c r="H19" s="257"/>
      <c r="L19" s="258"/>
      <c r="M19" s="258"/>
      <c r="N19" s="23"/>
      <c r="O19" s="261"/>
    </row>
    <row r="20" spans="1:15" ht="17.399999999999999" customHeight="1" thickBot="1" x14ac:dyDescent="0.25">
      <c r="B20" s="259"/>
      <c r="C20" s="262" t="s">
        <v>386</v>
      </c>
      <c r="D20" s="263"/>
      <c r="E20" s="263"/>
      <c r="F20" s="575">
        <v>-6</v>
      </c>
      <c r="G20" s="576"/>
      <c r="H20" s="257"/>
      <c r="I20" s="39"/>
    </row>
    <row r="21" spans="1:15" ht="17.399999999999999" customHeight="1" thickBot="1" x14ac:dyDescent="0.25">
      <c r="B21" s="259"/>
      <c r="C21" s="213" t="s">
        <v>78</v>
      </c>
      <c r="D21" s="171"/>
      <c r="E21" s="171"/>
      <c r="F21" s="569">
        <v>1798</v>
      </c>
      <c r="G21" s="570"/>
      <c r="H21" s="257"/>
      <c r="I21" s="39"/>
    </row>
    <row r="22" spans="1:15" ht="17.399999999999999" customHeight="1" thickBot="1" x14ac:dyDescent="0.25">
      <c r="B22" s="259"/>
      <c r="C22" s="213" t="s">
        <v>190</v>
      </c>
      <c r="D22" s="171"/>
      <c r="E22" s="171"/>
      <c r="F22" s="564">
        <v>-12</v>
      </c>
      <c r="G22" s="565"/>
      <c r="H22" s="257"/>
      <c r="I22" s="39"/>
    </row>
    <row r="23" spans="1:15" ht="17.399999999999999" customHeight="1" thickBot="1" x14ac:dyDescent="0.25">
      <c r="B23" s="259"/>
      <c r="C23" s="213" t="s">
        <v>79</v>
      </c>
      <c r="D23" s="171"/>
      <c r="E23" s="171"/>
      <c r="F23" s="560">
        <v>142</v>
      </c>
      <c r="G23" s="561"/>
      <c r="H23" s="257"/>
      <c r="I23" s="39"/>
    </row>
    <row r="24" spans="1:15" ht="17.399999999999999" customHeight="1" thickBot="1" x14ac:dyDescent="0.25">
      <c r="B24" s="259"/>
      <c r="C24" s="213" t="s">
        <v>80</v>
      </c>
      <c r="D24" s="171"/>
      <c r="E24" s="171"/>
      <c r="F24" s="560">
        <v>67</v>
      </c>
      <c r="G24" s="561"/>
      <c r="H24" s="257"/>
      <c r="I24" s="39"/>
    </row>
    <row r="25" spans="1:15" ht="17.399999999999999" customHeight="1" thickBot="1" x14ac:dyDescent="0.25">
      <c r="B25" s="259"/>
      <c r="C25" s="213" t="s">
        <v>81</v>
      </c>
      <c r="D25" s="171"/>
      <c r="E25" s="233"/>
      <c r="F25" s="560">
        <v>0</v>
      </c>
      <c r="G25" s="561"/>
      <c r="H25" s="264"/>
      <c r="I25" s="39"/>
    </row>
    <row r="26" spans="1:15" ht="17.399999999999999" customHeight="1" thickBot="1" x14ac:dyDescent="0.25">
      <c r="B26" s="259"/>
      <c r="C26" s="265" t="s">
        <v>82</v>
      </c>
      <c r="D26" s="233"/>
      <c r="E26" s="164"/>
      <c r="F26" s="560">
        <v>5</v>
      </c>
      <c r="G26" s="561"/>
      <c r="H26" s="209"/>
      <c r="I26" s="39"/>
    </row>
    <row r="27" spans="1:15" ht="17.399999999999999" customHeight="1" thickBot="1" x14ac:dyDescent="0.25">
      <c r="B27" s="259"/>
      <c r="C27" s="208" t="s">
        <v>83</v>
      </c>
      <c r="D27" s="164"/>
      <c r="E27" s="164"/>
      <c r="F27" s="560">
        <v>0</v>
      </c>
      <c r="G27" s="561"/>
      <c r="H27" s="209"/>
      <c r="I27" s="39"/>
    </row>
    <row r="28" spans="1:15" ht="17.399999999999999" customHeight="1" thickBot="1" x14ac:dyDescent="0.25">
      <c r="B28" s="259"/>
      <c r="C28" s="208" t="s">
        <v>56</v>
      </c>
      <c r="D28" s="164"/>
      <c r="E28" s="164"/>
      <c r="F28" s="560">
        <v>7</v>
      </c>
      <c r="G28" s="561"/>
      <c r="H28" s="209"/>
      <c r="I28" s="39"/>
    </row>
    <row r="29" spans="1:15" ht="17.399999999999999" customHeight="1" thickBot="1" x14ac:dyDescent="0.25">
      <c r="B29" s="259"/>
      <c r="C29" s="208" t="s">
        <v>117</v>
      </c>
      <c r="D29" s="164"/>
      <c r="E29" s="164"/>
      <c r="F29" s="571">
        <v>0</v>
      </c>
      <c r="G29" s="572"/>
      <c r="H29" s="209"/>
      <c r="I29" s="39"/>
    </row>
    <row r="30" spans="1:15" ht="17.399999999999999" customHeight="1" thickBot="1" x14ac:dyDescent="0.25">
      <c r="B30" s="259"/>
      <c r="C30" s="208" t="s">
        <v>157</v>
      </c>
      <c r="D30" s="164"/>
      <c r="E30" s="164"/>
      <c r="F30" s="560">
        <v>2</v>
      </c>
      <c r="G30" s="561"/>
      <c r="H30" s="209"/>
    </row>
    <row r="31" spans="1:15" ht="17.399999999999999" customHeight="1" thickBot="1" x14ac:dyDescent="0.25">
      <c r="B31" s="259"/>
      <c r="C31" s="208" t="s">
        <v>84</v>
      </c>
      <c r="D31" s="164"/>
      <c r="E31" s="164"/>
      <c r="F31" s="560">
        <v>19</v>
      </c>
      <c r="G31" s="561"/>
      <c r="H31" s="209"/>
      <c r="K31" s="241"/>
    </row>
    <row r="32" spans="1:15" ht="17.399999999999999" customHeight="1" thickBot="1" x14ac:dyDescent="0.25">
      <c r="B32" s="259"/>
      <c r="C32" s="266" t="s">
        <v>85</v>
      </c>
      <c r="D32" s="267"/>
      <c r="E32" s="267"/>
      <c r="F32" s="573">
        <v>12</v>
      </c>
      <c r="G32" s="574"/>
      <c r="H32" s="268"/>
    </row>
    <row r="33" spans="1:28" ht="17.399999999999999" customHeight="1" thickTop="1" thickBot="1" x14ac:dyDescent="0.25">
      <c r="B33" s="269"/>
      <c r="C33" s="208" t="s">
        <v>227</v>
      </c>
      <c r="D33" s="164"/>
      <c r="E33" s="164"/>
      <c r="F33" s="562">
        <v>-2</v>
      </c>
      <c r="G33" s="563"/>
      <c r="H33" s="209"/>
    </row>
    <row r="34" spans="1:28" ht="17.399999999999999" customHeight="1" x14ac:dyDescent="0.2">
      <c r="B34" s="160"/>
      <c r="C34" s="136"/>
      <c r="D34" s="136"/>
      <c r="E34" s="136"/>
      <c r="F34" s="18"/>
      <c r="G34" s="18"/>
      <c r="H34" s="136"/>
      <c r="M34" s="270"/>
    </row>
    <row r="35" spans="1:28" ht="17.399999999999999" customHeight="1" thickBot="1" x14ac:dyDescent="0.25">
      <c r="F35" s="30"/>
      <c r="G35" s="2"/>
      <c r="K35" s="253"/>
    </row>
    <row r="36" spans="1:28" ht="17.399999999999999" customHeight="1" thickBot="1" x14ac:dyDescent="0.25">
      <c r="B36" s="254" t="s">
        <v>70</v>
      </c>
      <c r="C36" s="255"/>
      <c r="D36" s="255"/>
      <c r="E36" s="255"/>
      <c r="F36" s="213"/>
      <c r="G36" s="271">
        <v>-102</v>
      </c>
      <c r="H36" s="257"/>
      <c r="K36" s="258"/>
      <c r="L36" s="253"/>
      <c r="M36" s="253"/>
    </row>
    <row r="37" spans="1:28" ht="17.399999999999999" customHeight="1" thickBot="1" x14ac:dyDescent="0.25">
      <c r="B37" s="272"/>
      <c r="C37" s="273" t="s">
        <v>86</v>
      </c>
      <c r="D37" s="233"/>
      <c r="E37" s="264"/>
      <c r="F37" s="562">
        <v>-102</v>
      </c>
      <c r="G37" s="563"/>
      <c r="H37" s="264"/>
      <c r="K37" s="258"/>
      <c r="L37" s="258"/>
      <c r="M37" s="258"/>
    </row>
    <row r="38" spans="1:28" ht="17.399999999999999" customHeight="1" x14ac:dyDescent="0.2">
      <c r="B38" s="160"/>
      <c r="C38" s="160"/>
      <c r="D38" s="136"/>
      <c r="E38" s="136"/>
      <c r="F38" s="9"/>
      <c r="G38" s="10"/>
      <c r="H38" s="136"/>
      <c r="K38" s="258"/>
      <c r="L38" s="258"/>
      <c r="M38" s="258"/>
    </row>
    <row r="39" spans="1:28" ht="17.399999999999999" customHeight="1" x14ac:dyDescent="0.2">
      <c r="B39" s="160"/>
      <c r="C39" s="160"/>
      <c r="D39" s="136"/>
      <c r="E39" s="136"/>
      <c r="F39" s="9"/>
      <c r="G39" s="10"/>
      <c r="H39" s="136"/>
      <c r="K39" s="258"/>
      <c r="L39" s="258"/>
      <c r="M39" s="258"/>
    </row>
    <row r="40" spans="1:28" ht="17.399999999999999" customHeight="1" x14ac:dyDescent="0.2">
      <c r="B40" s="160"/>
      <c r="C40" s="160"/>
      <c r="D40" s="136"/>
      <c r="E40" s="136"/>
      <c r="F40" s="9"/>
      <c r="G40" s="10"/>
      <c r="H40" s="136"/>
      <c r="L40" s="258"/>
      <c r="M40" s="258"/>
      <c r="W40" s="359"/>
      <c r="X40" s="359"/>
      <c r="Y40" s="359"/>
      <c r="Z40" s="359"/>
      <c r="AA40" s="359"/>
      <c r="AB40" s="359"/>
    </row>
    <row r="41" spans="1:28" ht="17.399999999999999" customHeight="1" x14ac:dyDescent="0.2">
      <c r="B41" s="160"/>
      <c r="C41" s="160"/>
      <c r="D41" s="136"/>
      <c r="E41" s="136"/>
      <c r="F41" s="9"/>
      <c r="G41" s="10"/>
      <c r="H41" s="136"/>
      <c r="L41" s="258"/>
      <c r="M41" s="258"/>
      <c r="W41" s="359"/>
      <c r="X41" s="359"/>
      <c r="Y41" s="359"/>
      <c r="Z41" s="359"/>
      <c r="AA41" s="359"/>
      <c r="AB41" s="359"/>
    </row>
    <row r="42" spans="1:28" ht="17.399999999999999" customHeight="1" thickBot="1" x14ac:dyDescent="0.25">
      <c r="B42" s="164"/>
      <c r="C42" s="164"/>
      <c r="F42" s="30"/>
      <c r="G42" s="2"/>
      <c r="W42" s="359"/>
      <c r="X42" s="359"/>
      <c r="Y42" s="359"/>
      <c r="Z42" s="359"/>
      <c r="AA42" s="359"/>
      <c r="AB42" s="359"/>
    </row>
    <row r="43" spans="1:28" ht="17.399999999999999" customHeight="1" thickBot="1" x14ac:dyDescent="0.25">
      <c r="A43" s="203"/>
      <c r="B43" s="274" t="s">
        <v>71</v>
      </c>
      <c r="C43" s="275"/>
      <c r="D43" s="276"/>
      <c r="E43" s="276"/>
      <c r="F43" s="265"/>
      <c r="G43" s="1">
        <v>-72</v>
      </c>
      <c r="H43" s="264"/>
      <c r="I43" s="277"/>
    </row>
    <row r="44" spans="1:28" ht="17.399999999999999" customHeight="1" thickBot="1" x14ac:dyDescent="0.25">
      <c r="B44" s="272"/>
      <c r="C44" s="262" t="s">
        <v>171</v>
      </c>
      <c r="D44" s="232"/>
      <c r="E44" s="278"/>
      <c r="F44" s="233"/>
      <c r="G44" s="1">
        <v>-72</v>
      </c>
      <c r="H44" s="264"/>
      <c r="I44" s="277"/>
    </row>
    <row r="45" spans="1:28" ht="17.399999999999999" customHeight="1" thickBot="1" x14ac:dyDescent="0.25">
      <c r="B45" s="279"/>
      <c r="F45" s="30"/>
      <c r="G45" s="2"/>
    </row>
    <row r="46" spans="1:28" ht="17.399999999999999" customHeight="1" thickBot="1" x14ac:dyDescent="0.25">
      <c r="B46" s="280" t="s">
        <v>72</v>
      </c>
      <c r="C46" s="276"/>
      <c r="D46" s="276"/>
      <c r="E46" s="276"/>
      <c r="F46" s="265"/>
      <c r="G46" s="1" t="s">
        <v>148</v>
      </c>
      <c r="H46" s="264"/>
    </row>
    <row r="47" spans="1:28" ht="17.399999999999999" customHeight="1" thickBot="1" x14ac:dyDescent="0.25">
      <c r="B47" s="279"/>
      <c r="F47" s="30"/>
      <c r="G47" s="2"/>
    </row>
    <row r="48" spans="1:28" ht="17.399999999999999" customHeight="1" thickBot="1" x14ac:dyDescent="0.25">
      <c r="B48" s="280" t="s">
        <v>387</v>
      </c>
      <c r="C48" s="276"/>
      <c r="D48" s="276"/>
      <c r="E48" s="276"/>
      <c r="F48" s="265"/>
      <c r="G48" s="1">
        <v>-164</v>
      </c>
      <c r="H48" s="264"/>
    </row>
    <row r="49" spans="1:18" ht="17.399999999999999" customHeight="1" thickBot="1" x14ac:dyDescent="0.25">
      <c r="B49" s="279"/>
      <c r="F49" s="30"/>
      <c r="G49" s="2"/>
      <c r="R49" s="136"/>
    </row>
    <row r="50" spans="1:18" ht="13.8" thickBot="1" x14ac:dyDescent="0.25">
      <c r="B50" s="280" t="s">
        <v>74</v>
      </c>
      <c r="C50" s="276"/>
      <c r="D50" s="276"/>
      <c r="E50" s="276"/>
      <c r="F50" s="265"/>
      <c r="G50" s="1">
        <v>328</v>
      </c>
      <c r="H50" s="264"/>
    </row>
    <row r="51" spans="1:18" ht="13.8" thickBot="1" x14ac:dyDescent="0.25">
      <c r="F51" s="30"/>
      <c r="G51" s="2"/>
    </row>
    <row r="52" spans="1:18" ht="13.5" customHeight="1" thickBot="1" x14ac:dyDescent="0.25">
      <c r="B52" s="280" t="s">
        <v>73</v>
      </c>
      <c r="C52" s="276"/>
      <c r="D52" s="276"/>
      <c r="E52" s="276"/>
      <c r="F52" s="265"/>
      <c r="G52" s="3">
        <v>163</v>
      </c>
      <c r="H52" s="264"/>
      <c r="K52" s="136"/>
    </row>
    <row r="53" spans="1:18" ht="13.5" customHeight="1" x14ac:dyDescent="0.2">
      <c r="J53" s="136"/>
      <c r="K53" s="136"/>
      <c r="L53" s="136"/>
      <c r="M53" s="136"/>
      <c r="N53" s="136"/>
      <c r="O53" s="136"/>
    </row>
    <row r="54" spans="1:18" ht="13.5" customHeight="1" x14ac:dyDescent="0.2">
      <c r="J54" s="136"/>
      <c r="K54" s="136"/>
      <c r="L54" s="136"/>
      <c r="M54" s="136"/>
      <c r="N54" s="136"/>
      <c r="O54" s="136"/>
    </row>
    <row r="55" spans="1:18" ht="13.5" customHeight="1" x14ac:dyDescent="0.2">
      <c r="B55" s="277"/>
      <c r="C55" s="277"/>
      <c r="J55" s="136"/>
      <c r="K55" s="136"/>
      <c r="L55" s="136"/>
      <c r="M55" s="136"/>
      <c r="N55" s="136"/>
      <c r="O55" s="136"/>
    </row>
    <row r="56" spans="1:18" ht="13.5" customHeight="1" x14ac:dyDescent="0.2">
      <c r="A56" s="136"/>
      <c r="B56" s="281"/>
      <c r="C56" s="281"/>
      <c r="D56" s="136"/>
      <c r="E56" s="136"/>
      <c r="F56" s="136"/>
      <c r="G56" s="239"/>
      <c r="H56" s="136"/>
      <c r="I56" s="136"/>
      <c r="J56" s="136"/>
      <c r="K56" s="136"/>
      <c r="L56" s="136"/>
      <c r="M56" s="136"/>
      <c r="N56" s="136"/>
      <c r="O56" s="136"/>
    </row>
    <row r="57" spans="1:18" ht="13.5" customHeight="1" x14ac:dyDescent="0.2">
      <c r="A57" s="136"/>
      <c r="B57" s="281"/>
      <c r="C57" s="281"/>
      <c r="D57" s="136"/>
      <c r="E57" s="136"/>
      <c r="F57" s="136"/>
      <c r="G57" s="239"/>
      <c r="H57" s="136"/>
      <c r="I57" s="136"/>
      <c r="J57" s="136"/>
      <c r="K57" s="136"/>
      <c r="L57" s="136"/>
      <c r="M57" s="136"/>
      <c r="N57" s="136"/>
      <c r="O57" s="136"/>
      <c r="P57" s="136"/>
      <c r="Q57" s="136"/>
    </row>
    <row r="58" spans="1:18" ht="6.75" customHeight="1" x14ac:dyDescent="0.2">
      <c r="A58" s="136"/>
      <c r="B58" s="281"/>
      <c r="C58" s="281"/>
      <c r="D58" s="136"/>
      <c r="E58" s="136"/>
      <c r="F58" s="136"/>
      <c r="G58" s="239"/>
      <c r="H58" s="136"/>
      <c r="I58" s="136"/>
      <c r="J58" s="136"/>
      <c r="L58" s="136"/>
      <c r="M58" s="136"/>
      <c r="N58" s="136"/>
      <c r="O58" s="136"/>
    </row>
    <row r="59" spans="1:18" ht="13.5" customHeight="1" x14ac:dyDescent="0.2">
      <c r="A59" s="136"/>
      <c r="B59" s="136"/>
      <c r="C59" s="136"/>
      <c r="D59" s="136"/>
      <c r="E59" s="136"/>
      <c r="F59" s="136"/>
      <c r="G59" s="239"/>
      <c r="H59" s="136"/>
      <c r="I59" s="136"/>
      <c r="J59" s="282"/>
      <c r="K59" s="282"/>
      <c r="L59" s="282"/>
      <c r="M59" s="282"/>
      <c r="N59" s="282"/>
      <c r="O59" s="282"/>
      <c r="P59" s="282"/>
      <c r="Q59" s="282"/>
    </row>
    <row r="60" spans="1:18" ht="13.5" customHeight="1" x14ac:dyDescent="0.2">
      <c r="A60" s="136"/>
      <c r="B60" s="136"/>
      <c r="C60" s="136"/>
      <c r="D60" s="136"/>
      <c r="E60" s="136"/>
      <c r="F60" s="136"/>
      <c r="G60" s="239"/>
      <c r="H60" s="136"/>
      <c r="I60" s="136"/>
      <c r="J60" s="136"/>
      <c r="K60" s="136"/>
      <c r="L60" s="136"/>
      <c r="M60" s="136"/>
      <c r="N60" s="136"/>
      <c r="O60" s="136"/>
      <c r="P60" s="136"/>
      <c r="Q60" s="136"/>
    </row>
    <row r="61" spans="1:18" ht="13.5" customHeight="1" x14ac:dyDescent="0.2">
      <c r="A61" s="136"/>
      <c r="B61" s="136"/>
      <c r="C61" s="136"/>
      <c r="D61" s="136"/>
      <c r="E61" s="136"/>
      <c r="F61" s="136"/>
      <c r="G61" s="239"/>
      <c r="H61" s="136"/>
      <c r="I61" s="136"/>
    </row>
    <row r="62" spans="1:18" ht="13.5" customHeight="1" x14ac:dyDescent="0.2">
      <c r="A62" s="282"/>
      <c r="B62" s="282"/>
      <c r="C62" s="282"/>
      <c r="D62" s="282"/>
      <c r="E62" s="282"/>
      <c r="F62" s="282"/>
      <c r="G62" s="282"/>
      <c r="H62" s="282"/>
      <c r="I62" s="282"/>
    </row>
    <row r="63" spans="1:18" ht="13.5" customHeight="1" x14ac:dyDescent="0.2">
      <c r="B63" s="30"/>
      <c r="C63" s="185" t="s">
        <v>160</v>
      </c>
      <c r="F63" s="283"/>
    </row>
    <row r="66" spans="7:7" x14ac:dyDescent="0.2">
      <c r="G66" s="241"/>
    </row>
  </sheetData>
  <mergeCells count="25">
    <mergeCell ref="W40:AB42"/>
    <mergeCell ref="B8:H8"/>
    <mergeCell ref="B9:H9"/>
    <mergeCell ref="B10:H10"/>
    <mergeCell ref="F21:G21"/>
    <mergeCell ref="F29:G29"/>
    <mergeCell ref="F30:G30"/>
    <mergeCell ref="F27:G27"/>
    <mergeCell ref="F28:G28"/>
    <mergeCell ref="F31:G31"/>
    <mergeCell ref="F32:G32"/>
    <mergeCell ref="F33:G33"/>
    <mergeCell ref="F25:G25"/>
    <mergeCell ref="F19:G19"/>
    <mergeCell ref="F20:G20"/>
    <mergeCell ref="F15:H15"/>
    <mergeCell ref="F26:G26"/>
    <mergeCell ref="F37:G37"/>
    <mergeCell ref="F17:G17"/>
    <mergeCell ref="F18:G18"/>
    <mergeCell ref="J4:O4"/>
    <mergeCell ref="F22:G22"/>
    <mergeCell ref="F23:G23"/>
    <mergeCell ref="F24:G24"/>
    <mergeCell ref="B7:H7"/>
  </mergeCells>
  <phoneticPr fontId="2"/>
  <printOptions horizontalCentered="1"/>
  <pageMargins left="0.59055118110236227" right="0.59055118110236227" top="0.74803149606299213" bottom="0.74803149606299213" header="0.31496062992125984" footer="0.31496062992125984"/>
  <pageSetup paperSize="9" scale="87"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AC95"/>
  <sheetViews>
    <sheetView tabSelected="1" view="pageBreakPreview" topLeftCell="A46" zoomScale="70" zoomScaleNormal="100" zoomScaleSheetLayoutView="70" zoomScalePageLayoutView="85" workbookViewId="0">
      <selection activeCell="H11" sqref="H11"/>
    </sheetView>
  </sheetViews>
  <sheetFormatPr defaultColWidth="9" defaultRowHeight="13.2" x14ac:dyDescent="0.2"/>
  <cols>
    <col min="1" max="1" width="6" style="4" customWidth="1"/>
    <col min="2" max="3" width="3.6640625" style="4" customWidth="1"/>
    <col min="4" max="4" width="2" style="4" customWidth="1"/>
    <col min="5" max="5" width="2.109375" style="4" customWidth="1"/>
    <col min="6" max="6" width="4.44140625" style="4" customWidth="1"/>
    <col min="7" max="7" width="9.88671875" style="4" customWidth="1"/>
    <col min="8" max="9" width="4.6640625" style="4" customWidth="1"/>
    <col min="10" max="10" width="9" style="4"/>
    <col min="11" max="11" width="1.6640625" style="4" customWidth="1"/>
    <col min="12" max="16" width="9" style="4"/>
    <col min="17" max="17" width="9" style="4" customWidth="1"/>
    <col min="18" max="18" width="4.44140625" style="4" customWidth="1"/>
    <col min="19" max="16384" width="9" style="4"/>
  </cols>
  <sheetData>
    <row r="4" spans="2:18" ht="18" customHeight="1" x14ac:dyDescent="0.2">
      <c r="M4" s="284"/>
      <c r="P4" s="568"/>
      <c r="Q4" s="568"/>
      <c r="R4" s="568"/>
    </row>
    <row r="5" spans="2:18" ht="13.5" customHeight="1" x14ac:dyDescent="0.2">
      <c r="B5" s="285" t="s">
        <v>131</v>
      </c>
      <c r="C5" s="181"/>
      <c r="D5" s="181"/>
      <c r="E5" s="181"/>
      <c r="F5" s="181"/>
      <c r="G5" s="181"/>
      <c r="H5" s="181"/>
      <c r="I5" s="181"/>
      <c r="J5" s="181"/>
      <c r="K5" s="181"/>
      <c r="O5" s="277"/>
      <c r="P5" s="277"/>
    </row>
    <row r="6" spans="2:18" x14ac:dyDescent="0.2">
      <c r="B6" s="548" t="s">
        <v>130</v>
      </c>
      <c r="C6" s="548"/>
      <c r="D6" s="548"/>
      <c r="E6" s="548"/>
      <c r="F6" s="548"/>
      <c r="G6" s="548"/>
      <c r="H6" s="548"/>
      <c r="I6" s="548"/>
      <c r="J6" s="548"/>
      <c r="K6" s="548"/>
    </row>
    <row r="7" spans="2:18" x14ac:dyDescent="0.2">
      <c r="B7" s="548" t="s">
        <v>143</v>
      </c>
      <c r="C7" s="548"/>
      <c r="D7" s="548"/>
      <c r="E7" s="548"/>
      <c r="F7" s="548"/>
      <c r="G7" s="548"/>
      <c r="H7" s="548"/>
      <c r="I7" s="548"/>
      <c r="J7" s="548"/>
      <c r="K7" s="548"/>
    </row>
    <row r="8" spans="2:18" ht="13.5" customHeight="1" x14ac:dyDescent="0.2">
      <c r="B8" s="181" t="s">
        <v>144</v>
      </c>
      <c r="C8" s="181"/>
      <c r="D8" s="181"/>
      <c r="E8" s="181"/>
      <c r="F8" s="181"/>
      <c r="G8" s="181"/>
      <c r="H8" s="181"/>
      <c r="I8" s="181"/>
      <c r="J8" s="181"/>
      <c r="K8" s="181"/>
    </row>
    <row r="9" spans="2:18" x14ac:dyDescent="0.2">
      <c r="C9" s="182"/>
      <c r="D9" s="182"/>
      <c r="E9" s="182"/>
      <c r="F9" s="182"/>
      <c r="G9" s="182"/>
      <c r="H9" s="182"/>
      <c r="I9" s="182"/>
      <c r="J9" s="182"/>
      <c r="K9" s="182"/>
    </row>
    <row r="10" spans="2:18" ht="11.1" customHeight="1" x14ac:dyDescent="0.2">
      <c r="G10" s="286"/>
      <c r="I10" s="286" t="s">
        <v>108</v>
      </c>
      <c r="J10" s="286"/>
      <c r="K10" s="36"/>
      <c r="L10" s="36"/>
      <c r="M10" s="36"/>
      <c r="N10" s="36"/>
      <c r="O10" s="36"/>
      <c r="P10" s="36"/>
      <c r="Q10" s="36"/>
    </row>
    <row r="11" spans="2:18" ht="8.1" customHeight="1" x14ac:dyDescent="0.2">
      <c r="G11" s="286"/>
      <c r="I11" s="286"/>
      <c r="J11" s="286"/>
      <c r="K11" s="36"/>
      <c r="L11" s="36"/>
      <c r="M11" s="36"/>
      <c r="N11" s="36"/>
      <c r="O11" s="36"/>
      <c r="P11" s="36"/>
      <c r="Q11" s="36"/>
    </row>
    <row r="12" spans="2:18" ht="15.9" customHeight="1" thickBot="1" x14ac:dyDescent="0.25">
      <c r="I12" s="577" t="s">
        <v>24</v>
      </c>
      <c r="J12" s="577"/>
      <c r="K12" s="577"/>
    </row>
    <row r="13" spans="2:18" ht="17.100000000000001" customHeight="1" thickBot="1" x14ac:dyDescent="0.25">
      <c r="C13" s="254" t="s">
        <v>92</v>
      </c>
      <c r="D13" s="255"/>
      <c r="E13" s="255"/>
      <c r="F13" s="255"/>
      <c r="G13" s="255"/>
      <c r="H13" s="255"/>
      <c r="I13" s="255"/>
      <c r="J13" s="287">
        <v>30</v>
      </c>
      <c r="K13" s="257"/>
      <c r="L13" s="318"/>
      <c r="M13"/>
      <c r="N13"/>
      <c r="O13"/>
      <c r="P13"/>
      <c r="Q13"/>
    </row>
    <row r="14" spans="2:18" ht="15" thickBot="1" x14ac:dyDescent="0.25">
      <c r="C14" s="269"/>
      <c r="D14" s="265" t="s">
        <v>379</v>
      </c>
      <c r="E14" s="233"/>
      <c r="F14" s="233"/>
      <c r="G14" s="233"/>
      <c r="H14" s="233"/>
      <c r="I14" s="233"/>
      <c r="J14" s="288">
        <v>30</v>
      </c>
      <c r="K14" s="264"/>
      <c r="L14" s="318" t="s">
        <v>378</v>
      </c>
      <c r="M14"/>
      <c r="N14"/>
      <c r="O14"/>
      <c r="P14"/>
      <c r="Q14"/>
    </row>
    <row r="15" spans="2:18" ht="13.8" thickBot="1" x14ac:dyDescent="0.25">
      <c r="J15" s="184"/>
      <c r="L15"/>
      <c r="M15"/>
      <c r="N15"/>
      <c r="O15"/>
      <c r="P15"/>
      <c r="Q15"/>
    </row>
    <row r="16" spans="2:18" ht="17.100000000000001" customHeight="1" thickBot="1" x14ac:dyDescent="0.25">
      <c r="C16" s="254" t="s">
        <v>256</v>
      </c>
      <c r="D16" s="255"/>
      <c r="E16" s="255"/>
      <c r="F16" s="255"/>
      <c r="G16" s="255"/>
      <c r="H16" s="255"/>
      <c r="I16" s="255"/>
      <c r="J16" s="288">
        <v>24</v>
      </c>
      <c r="K16" s="264"/>
      <c r="L16"/>
      <c r="M16"/>
      <c r="N16"/>
      <c r="O16"/>
      <c r="P16"/>
      <c r="Q16"/>
    </row>
    <row r="17" spans="3:17" ht="15" thickBot="1" x14ac:dyDescent="0.25">
      <c r="C17" s="259" t="s">
        <v>187</v>
      </c>
      <c r="D17" s="265" t="s">
        <v>258</v>
      </c>
      <c r="E17" s="171"/>
      <c r="F17" s="171"/>
      <c r="G17" s="171"/>
      <c r="H17" s="171"/>
      <c r="I17" s="171"/>
      <c r="J17" s="289">
        <v>16</v>
      </c>
      <c r="K17" s="257"/>
      <c r="L17" s="318" t="s">
        <v>377</v>
      </c>
      <c r="M17"/>
      <c r="N17"/>
      <c r="O17"/>
      <c r="P17"/>
      <c r="Q17"/>
    </row>
    <row r="18" spans="3:17" ht="15" thickBot="1" x14ac:dyDescent="0.25">
      <c r="C18" s="269"/>
      <c r="D18" s="265" t="s">
        <v>311</v>
      </c>
      <c r="E18" s="233"/>
      <c r="F18" s="233"/>
      <c r="G18" s="233"/>
      <c r="H18" s="233"/>
      <c r="I18" s="233"/>
      <c r="J18" s="288">
        <v>7</v>
      </c>
      <c r="K18" s="264"/>
      <c r="L18" s="318"/>
      <c r="M18"/>
      <c r="N18"/>
      <c r="O18"/>
      <c r="P18"/>
      <c r="Q18"/>
    </row>
    <row r="19" spans="3:17" ht="15" thickBot="1" x14ac:dyDescent="0.25">
      <c r="C19" s="160"/>
      <c r="D19" s="136"/>
      <c r="E19" s="136"/>
      <c r="F19" s="136"/>
      <c r="G19" s="136"/>
      <c r="H19" s="136"/>
      <c r="I19" s="136"/>
      <c r="J19" s="290"/>
      <c r="K19" s="136"/>
      <c r="L19"/>
      <c r="M19"/>
      <c r="N19"/>
      <c r="O19"/>
      <c r="P19"/>
      <c r="Q19"/>
    </row>
    <row r="20" spans="3:17" ht="15" thickBot="1" x14ac:dyDescent="0.25">
      <c r="C20" s="254" t="s">
        <v>257</v>
      </c>
      <c r="D20" s="255"/>
      <c r="E20" s="255"/>
      <c r="F20" s="255"/>
      <c r="G20" s="255"/>
      <c r="H20" s="255"/>
      <c r="I20" s="255"/>
      <c r="J20" s="287">
        <v>54</v>
      </c>
      <c r="K20" s="257"/>
      <c r="L20"/>
      <c r="M20"/>
      <c r="N20"/>
      <c r="O20"/>
      <c r="P20"/>
      <c r="Q20"/>
    </row>
    <row r="21" spans="3:17" ht="15" thickBot="1" x14ac:dyDescent="0.25">
      <c r="C21" s="269"/>
      <c r="D21" s="265" t="s">
        <v>259</v>
      </c>
      <c r="E21" s="233"/>
      <c r="F21" s="233"/>
      <c r="G21" s="233"/>
      <c r="H21" s="233"/>
      <c r="I21" s="233"/>
      <c r="J21" s="288">
        <v>54</v>
      </c>
      <c r="K21" s="264"/>
      <c r="L21"/>
      <c r="M21"/>
      <c r="N21"/>
      <c r="O21"/>
      <c r="P21"/>
      <c r="Q21"/>
    </row>
    <row r="22" spans="3:17" ht="14.4" x14ac:dyDescent="0.2">
      <c r="C22" s="160"/>
      <c r="D22" s="136"/>
      <c r="E22" s="136"/>
      <c r="F22" s="136"/>
      <c r="G22" s="136"/>
      <c r="H22" s="136"/>
      <c r="I22" s="136"/>
      <c r="J22" s="290"/>
      <c r="K22" s="136"/>
    </row>
    <row r="23" spans="3:17" ht="14.4" x14ac:dyDescent="0.2">
      <c r="C23" s="160"/>
      <c r="D23" s="136"/>
      <c r="E23" s="136"/>
      <c r="F23" s="136"/>
      <c r="G23" s="136"/>
      <c r="H23" s="136"/>
      <c r="I23" s="136"/>
      <c r="J23" s="290"/>
      <c r="K23" s="136"/>
    </row>
    <row r="24" spans="3:17" ht="14.4" x14ac:dyDescent="0.2">
      <c r="C24" s="160"/>
      <c r="D24" s="136"/>
      <c r="E24" s="136"/>
      <c r="F24" s="136"/>
      <c r="G24" s="136"/>
      <c r="H24" s="136"/>
      <c r="I24" s="136"/>
      <c r="J24" s="290"/>
      <c r="K24" s="136"/>
    </row>
    <row r="25" spans="3:17" x14ac:dyDescent="0.2">
      <c r="C25" s="160"/>
      <c r="D25" s="578" t="s">
        <v>312</v>
      </c>
      <c r="E25" s="579"/>
      <c r="F25" s="579"/>
      <c r="G25" s="579"/>
      <c r="H25" s="579"/>
      <c r="I25" s="579"/>
      <c r="J25" s="579"/>
      <c r="K25" s="579"/>
      <c r="L25" s="579"/>
      <c r="M25" s="579"/>
      <c r="N25" s="579"/>
      <c r="O25" s="579"/>
      <c r="P25" s="579"/>
    </row>
    <row r="26" spans="3:17" x14ac:dyDescent="0.2">
      <c r="C26" s="160"/>
      <c r="D26" s="579" t="s">
        <v>313</v>
      </c>
      <c r="E26" s="579"/>
      <c r="F26" s="579"/>
      <c r="G26" s="579"/>
      <c r="H26" s="579"/>
      <c r="I26" s="579"/>
      <c r="J26" s="579"/>
      <c r="K26" s="579"/>
      <c r="L26" s="579"/>
      <c r="M26" s="579"/>
      <c r="N26" s="579"/>
      <c r="O26" s="579"/>
      <c r="P26" s="579"/>
    </row>
    <row r="27" spans="3:17" ht="14.4" x14ac:dyDescent="0.2">
      <c r="C27" s="160"/>
      <c r="D27" s="136"/>
      <c r="E27" s="136"/>
      <c r="F27" s="136"/>
      <c r="G27" s="136"/>
      <c r="H27" s="136"/>
      <c r="I27" s="136"/>
      <c r="J27" s="290"/>
      <c r="K27" s="136"/>
    </row>
    <row r="28" spans="3:17" x14ac:dyDescent="0.2">
      <c r="C28" s="160"/>
      <c r="D28" s="578" t="s">
        <v>314</v>
      </c>
      <c r="E28" s="579"/>
      <c r="F28" s="579"/>
      <c r="G28" s="579"/>
      <c r="H28" s="579"/>
      <c r="I28" s="579"/>
      <c r="J28" s="579"/>
      <c r="K28" s="579"/>
      <c r="L28" s="579"/>
      <c r="M28" s="579"/>
      <c r="N28" s="579"/>
      <c r="O28" s="579"/>
      <c r="P28" s="579"/>
    </row>
    <row r="29" spans="3:17" x14ac:dyDescent="0.2">
      <c r="C29" s="160"/>
      <c r="D29" s="579" t="s">
        <v>380</v>
      </c>
      <c r="E29" s="579"/>
      <c r="F29" s="579"/>
      <c r="G29" s="579"/>
      <c r="H29" s="579"/>
      <c r="I29" s="579"/>
      <c r="J29" s="579"/>
      <c r="K29" s="579"/>
      <c r="L29" s="579"/>
      <c r="M29" s="579"/>
      <c r="N29" s="579"/>
      <c r="O29" s="579"/>
      <c r="P29" s="579"/>
    </row>
    <row r="30" spans="3:17" ht="14.4" x14ac:dyDescent="0.2">
      <c r="C30" s="160"/>
      <c r="D30" s="136"/>
      <c r="E30" s="136"/>
      <c r="F30" s="136"/>
      <c r="G30" s="136"/>
      <c r="H30" s="136"/>
      <c r="I30" s="136"/>
      <c r="J30" s="290"/>
      <c r="K30" s="136"/>
    </row>
    <row r="31" spans="3:17" x14ac:dyDescent="0.2">
      <c r="C31" s="160"/>
      <c r="D31" s="578" t="s">
        <v>285</v>
      </c>
      <c r="E31" s="579"/>
      <c r="F31" s="579"/>
      <c r="G31" s="579"/>
      <c r="H31" s="579"/>
      <c r="I31" s="579"/>
      <c r="J31" s="579"/>
      <c r="K31" s="579"/>
      <c r="L31" s="579"/>
      <c r="M31" s="579"/>
      <c r="N31" s="579"/>
      <c r="O31" s="579"/>
      <c r="P31" s="579"/>
    </row>
    <row r="32" spans="3:17" x14ac:dyDescent="0.2">
      <c r="C32" s="160"/>
      <c r="D32" s="579" t="s">
        <v>260</v>
      </c>
      <c r="E32" s="579"/>
      <c r="F32" s="579"/>
      <c r="G32" s="579"/>
      <c r="H32" s="579"/>
      <c r="I32" s="579"/>
      <c r="J32" s="579"/>
      <c r="K32" s="579"/>
      <c r="L32" s="579"/>
      <c r="M32" s="579"/>
      <c r="N32" s="579"/>
      <c r="O32" s="579"/>
      <c r="P32" s="579"/>
    </row>
    <row r="33" spans="3:11" ht="14.4" x14ac:dyDescent="0.2">
      <c r="C33" s="160"/>
      <c r="D33" s="136"/>
      <c r="E33" s="136"/>
      <c r="F33" s="136"/>
      <c r="G33" s="136"/>
      <c r="H33" s="136"/>
      <c r="I33" s="136"/>
      <c r="J33" s="290"/>
      <c r="K33" s="136"/>
    </row>
    <row r="34" spans="3:11" ht="14.4" x14ac:dyDescent="0.2">
      <c r="C34" s="160"/>
      <c r="D34" s="136"/>
      <c r="E34" s="136"/>
      <c r="F34" s="136"/>
      <c r="G34" s="136"/>
      <c r="H34" s="136"/>
      <c r="I34" s="136"/>
      <c r="J34" s="290"/>
      <c r="K34" s="136"/>
    </row>
    <row r="35" spans="3:11" ht="14.4" x14ac:dyDescent="0.2">
      <c r="C35" s="160"/>
      <c r="D35" s="136"/>
      <c r="E35" s="136"/>
      <c r="F35" s="136"/>
      <c r="G35" s="136"/>
      <c r="H35" s="136"/>
      <c r="I35" s="136"/>
      <c r="J35" s="290"/>
      <c r="K35" s="136"/>
    </row>
    <row r="36" spans="3:11" ht="14.4" x14ac:dyDescent="0.2">
      <c r="C36" s="160"/>
      <c r="D36" s="136"/>
      <c r="E36" s="136"/>
      <c r="F36" s="136"/>
      <c r="G36" s="136"/>
      <c r="H36" s="136"/>
      <c r="I36" s="136"/>
      <c r="J36" s="290"/>
      <c r="K36" s="136"/>
    </row>
    <row r="37" spans="3:11" ht="14.4" x14ac:dyDescent="0.2">
      <c r="C37" s="160"/>
      <c r="D37" s="136"/>
      <c r="E37" s="136"/>
      <c r="F37" s="136"/>
      <c r="G37" s="136"/>
      <c r="H37" s="136"/>
      <c r="I37" s="136"/>
      <c r="J37" s="290"/>
      <c r="K37" s="136"/>
    </row>
    <row r="38" spans="3:11" ht="12.75" customHeight="1" x14ac:dyDescent="0.2">
      <c r="C38" s="160"/>
      <c r="D38" s="136"/>
      <c r="E38" s="136"/>
      <c r="F38" s="136"/>
      <c r="G38" s="136"/>
      <c r="H38" s="136"/>
      <c r="I38" s="136"/>
      <c r="J38" s="290"/>
      <c r="K38" s="136"/>
    </row>
    <row r="39" spans="3:11" x14ac:dyDescent="0.2">
      <c r="C39" s="160"/>
      <c r="D39" s="136"/>
      <c r="E39" s="136"/>
      <c r="F39" s="136"/>
      <c r="G39" s="136"/>
      <c r="H39" s="136"/>
      <c r="I39" s="136"/>
      <c r="J39" s="243"/>
      <c r="K39" s="136"/>
    </row>
    <row r="40" spans="3:11" x14ac:dyDescent="0.2">
      <c r="C40" s="160"/>
      <c r="D40" s="136"/>
      <c r="E40" s="136"/>
      <c r="F40" s="136"/>
      <c r="G40" s="136"/>
      <c r="H40" s="136"/>
      <c r="I40" s="136"/>
      <c r="J40" s="244"/>
      <c r="K40" s="136"/>
    </row>
    <row r="41" spans="3:11" x14ac:dyDescent="0.2">
      <c r="C41" s="136"/>
      <c r="D41" s="136"/>
      <c r="E41" s="136"/>
      <c r="F41" s="136"/>
      <c r="G41" s="136"/>
      <c r="H41" s="136"/>
      <c r="I41" s="136"/>
      <c r="J41" s="243"/>
      <c r="K41" s="136"/>
    </row>
    <row r="42" spans="3:11" x14ac:dyDescent="0.2">
      <c r="C42" s="136"/>
      <c r="D42" s="136"/>
      <c r="E42" s="136"/>
      <c r="F42" s="136"/>
      <c r="G42" s="136"/>
      <c r="H42" s="136"/>
      <c r="I42" s="136"/>
      <c r="J42" s="243"/>
      <c r="K42" s="136"/>
    </row>
    <row r="64" spans="24:29" ht="14.25" customHeight="1" x14ac:dyDescent="0.2">
      <c r="X64" s="359"/>
      <c r="Y64" s="359"/>
      <c r="Z64" s="359"/>
      <c r="AA64" s="359"/>
      <c r="AB64" s="359"/>
      <c r="AC64" s="359"/>
    </row>
    <row r="65" spans="2:29" x14ac:dyDescent="0.2">
      <c r="X65" s="359"/>
      <c r="Y65" s="359"/>
      <c r="Z65" s="359"/>
      <c r="AA65" s="359"/>
      <c r="AB65" s="359"/>
      <c r="AC65" s="359"/>
    </row>
    <row r="66" spans="2:29" x14ac:dyDescent="0.2">
      <c r="X66" s="359"/>
      <c r="Y66" s="359"/>
      <c r="Z66" s="359"/>
      <c r="AA66" s="359"/>
      <c r="AB66" s="359"/>
      <c r="AC66" s="359"/>
    </row>
    <row r="67" spans="2:29" x14ac:dyDescent="0.2">
      <c r="B67" s="136"/>
      <c r="C67" s="136"/>
      <c r="D67" s="136"/>
      <c r="E67" s="136"/>
      <c r="F67" s="136"/>
      <c r="G67" s="136"/>
      <c r="H67" s="136"/>
      <c r="I67" s="136"/>
      <c r="J67" s="136"/>
      <c r="K67" s="136"/>
      <c r="L67" s="136"/>
      <c r="M67" s="136"/>
      <c r="N67" s="136"/>
      <c r="O67" s="136"/>
      <c r="P67" s="136"/>
      <c r="Q67" s="136"/>
      <c r="X67" s="359"/>
      <c r="Y67" s="359"/>
      <c r="Z67" s="359"/>
      <c r="AA67" s="359"/>
      <c r="AB67" s="359"/>
      <c r="AC67" s="359"/>
    </row>
    <row r="68" spans="2:29" x14ac:dyDescent="0.2">
      <c r="H68" s="136"/>
      <c r="I68" s="136"/>
    </row>
    <row r="71" spans="2:29" ht="13.5" customHeight="1" thickBot="1" x14ac:dyDescent="0.25">
      <c r="B71" s="164"/>
      <c r="C71" s="164"/>
      <c r="D71" s="164"/>
      <c r="E71" s="164"/>
      <c r="F71" s="164"/>
      <c r="G71" s="164"/>
      <c r="H71" s="164"/>
      <c r="I71" s="164"/>
      <c r="J71" s="164"/>
      <c r="K71" s="164"/>
      <c r="L71" s="164"/>
      <c r="M71" s="164"/>
      <c r="N71" s="164"/>
      <c r="O71" s="164"/>
      <c r="P71" s="164"/>
      <c r="Q71" s="164"/>
    </row>
    <row r="72" spans="2:29" x14ac:dyDescent="0.2">
      <c r="B72" s="136"/>
      <c r="C72" s="136"/>
      <c r="D72" s="136"/>
      <c r="E72" s="136"/>
      <c r="F72" s="136"/>
      <c r="G72" s="136"/>
      <c r="H72" s="136"/>
      <c r="I72" s="136"/>
      <c r="J72" s="136"/>
      <c r="K72" s="136"/>
      <c r="L72" s="136"/>
      <c r="M72" s="136"/>
      <c r="N72" s="136"/>
      <c r="O72" s="136"/>
      <c r="P72" s="136"/>
      <c r="Q72" s="136"/>
    </row>
    <row r="73" spans="2:29" ht="13.5" customHeight="1" x14ac:dyDescent="0.2">
      <c r="C73" s="580" t="s">
        <v>186</v>
      </c>
      <c r="D73" s="580"/>
      <c r="E73" s="499" t="s">
        <v>184</v>
      </c>
      <c r="F73" s="499"/>
      <c r="G73" s="499"/>
      <c r="H73" s="581" t="s">
        <v>315</v>
      </c>
      <c r="I73" s="581"/>
      <c r="J73" s="581"/>
      <c r="K73" s="581"/>
      <c r="L73" s="581"/>
      <c r="M73" s="581"/>
      <c r="N73" s="581"/>
      <c r="O73" s="581"/>
      <c r="P73" s="581"/>
      <c r="Q73" s="581"/>
      <c r="R73" s="581"/>
    </row>
    <row r="74" spans="2:29" x14ac:dyDescent="0.2">
      <c r="C74" s="580"/>
      <c r="D74" s="580"/>
      <c r="E74" s="585"/>
      <c r="F74" s="585"/>
      <c r="G74" s="585"/>
      <c r="H74" s="581"/>
      <c r="I74" s="581"/>
      <c r="J74" s="581"/>
      <c r="K74" s="581"/>
      <c r="L74" s="581"/>
      <c r="M74" s="581"/>
      <c r="N74" s="581"/>
      <c r="O74" s="581"/>
      <c r="P74" s="581"/>
      <c r="Q74" s="581"/>
      <c r="R74" s="581"/>
    </row>
    <row r="75" spans="2:29" ht="26.1" customHeight="1" x14ac:dyDescent="0.2">
      <c r="C75" s="28" t="s">
        <v>3</v>
      </c>
      <c r="D75" s="29"/>
      <c r="E75" s="586" t="s">
        <v>381</v>
      </c>
      <c r="F75" s="586"/>
      <c r="G75" s="586"/>
      <c r="H75" s="582" t="s">
        <v>382</v>
      </c>
      <c r="I75" s="582"/>
      <c r="J75" s="582"/>
      <c r="K75" s="582"/>
      <c r="L75" s="582"/>
      <c r="M75" s="582"/>
      <c r="N75" s="582"/>
      <c r="O75" s="582"/>
      <c r="P75" s="582"/>
      <c r="Q75" s="582"/>
      <c r="R75" s="582"/>
    </row>
    <row r="76" spans="2:29" x14ac:dyDescent="0.2">
      <c r="C76" s="580"/>
      <c r="D76" s="359"/>
      <c r="E76" s="359"/>
      <c r="F76" s="359"/>
      <c r="G76" s="359"/>
      <c r="H76" s="587"/>
      <c r="I76" s="359"/>
      <c r="J76" s="359"/>
      <c r="K76" s="359"/>
      <c r="L76" s="359"/>
      <c r="M76" s="359"/>
      <c r="N76" s="359"/>
      <c r="O76" s="359"/>
      <c r="P76" s="359"/>
      <c r="Q76" s="359"/>
      <c r="R76" s="359"/>
    </row>
    <row r="77" spans="2:29" x14ac:dyDescent="0.2">
      <c r="C77" s="28" t="s">
        <v>4</v>
      </c>
      <c r="D77" s="29"/>
      <c r="E77" s="583" t="s">
        <v>185</v>
      </c>
      <c r="F77" s="583"/>
      <c r="G77" s="583"/>
      <c r="H77" s="582" t="s">
        <v>316</v>
      </c>
      <c r="I77" s="582"/>
      <c r="J77" s="582"/>
      <c r="K77" s="582"/>
      <c r="L77" s="582"/>
      <c r="M77" s="582"/>
      <c r="N77" s="582"/>
      <c r="O77" s="582"/>
      <c r="P77" s="582"/>
      <c r="Q77" s="582"/>
      <c r="R77" s="582"/>
    </row>
    <row r="78" spans="2:29" x14ac:dyDescent="0.2">
      <c r="C78" s="28"/>
      <c r="D78" s="29"/>
      <c r="E78" s="583"/>
      <c r="F78" s="583"/>
      <c r="G78" s="583"/>
      <c r="H78" s="584" t="s">
        <v>317</v>
      </c>
      <c r="I78" s="584"/>
      <c r="J78" s="584"/>
      <c r="K78" s="584"/>
      <c r="L78" s="584"/>
      <c r="M78" s="584"/>
      <c r="N78" s="584"/>
      <c r="O78" s="584"/>
      <c r="P78" s="584"/>
      <c r="Q78" s="584"/>
    </row>
    <row r="89" ht="9" customHeight="1" x14ac:dyDescent="0.2"/>
    <row r="90" ht="21" customHeight="1" x14ac:dyDescent="0.2"/>
    <row r="91" ht="21" customHeight="1" x14ac:dyDescent="0.2"/>
    <row r="92" ht="26.1" customHeight="1" x14ac:dyDescent="0.2"/>
    <row r="93" ht="21" customHeight="1" x14ac:dyDescent="0.2"/>
    <row r="94" ht="29.4" customHeight="1" x14ac:dyDescent="0.2"/>
    <row r="95" ht="21" customHeight="1" x14ac:dyDescent="0.2"/>
  </sheetData>
  <mergeCells count="24">
    <mergeCell ref="C73:D74"/>
    <mergeCell ref="H73:R74"/>
    <mergeCell ref="H77:R77"/>
    <mergeCell ref="E77:G77"/>
    <mergeCell ref="E78:G78"/>
    <mergeCell ref="H78:Q78"/>
    <mergeCell ref="E73:G73"/>
    <mergeCell ref="E74:G74"/>
    <mergeCell ref="E75:G75"/>
    <mergeCell ref="H75:R75"/>
    <mergeCell ref="C76:D76"/>
    <mergeCell ref="E76:G76"/>
    <mergeCell ref="H76:R76"/>
    <mergeCell ref="P4:R4"/>
    <mergeCell ref="B6:K6"/>
    <mergeCell ref="B7:K7"/>
    <mergeCell ref="I12:K12"/>
    <mergeCell ref="X64:AC67"/>
    <mergeCell ref="D25:P25"/>
    <mergeCell ref="D26:P26"/>
    <mergeCell ref="D28:P28"/>
    <mergeCell ref="D29:P29"/>
    <mergeCell ref="D31:P31"/>
    <mergeCell ref="D32:P32"/>
  </mergeCells>
  <phoneticPr fontId="2"/>
  <printOptions horizontalCentered="1"/>
  <pageMargins left="0.59055118110236227" right="0.59055118110236227" top="0.74803149606299213" bottom="0.74803149606299213" header="0.31496062992125984" footer="0.31496062992125984"/>
  <pageSetup paperSize="9" scale="73"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B61"/>
  <sheetViews>
    <sheetView tabSelected="1" view="pageBreakPreview" topLeftCell="A15" zoomScale="70" zoomScaleNormal="100" zoomScaleSheetLayoutView="70" zoomScalePageLayoutView="115" workbookViewId="0">
      <selection activeCell="H11" sqref="H11"/>
    </sheetView>
  </sheetViews>
  <sheetFormatPr defaultColWidth="9" defaultRowHeight="13.2" x14ac:dyDescent="0.2"/>
  <cols>
    <col min="1" max="1" width="3.6640625" style="4" customWidth="1"/>
    <col min="2" max="2" width="4.33203125" style="4" customWidth="1"/>
    <col min="3" max="3" width="3.6640625" style="4" customWidth="1"/>
    <col min="4" max="4" width="9" style="4"/>
    <col min="5" max="6" width="4" style="4" customWidth="1"/>
    <col min="7" max="7" width="8.77734375" style="4" customWidth="1"/>
    <col min="8" max="8" width="4" style="4" customWidth="1"/>
    <col min="9" max="9" width="9.21875" style="47" bestFit="1" customWidth="1"/>
    <col min="10" max="10" width="1.6640625" style="4" customWidth="1"/>
    <col min="11" max="11" width="5.6640625" style="4" customWidth="1"/>
    <col min="12" max="12" width="2.21875" style="4" customWidth="1"/>
    <col min="13" max="13" width="5.6640625" style="4" customWidth="1"/>
    <col min="14" max="15" width="9" style="4"/>
    <col min="16" max="18" width="2.6640625" style="4" customWidth="1"/>
    <col min="19" max="19" width="4.6640625" style="4" customWidth="1"/>
    <col min="20" max="20" width="3" style="4" customWidth="1"/>
    <col min="21" max="16384" width="9" style="4"/>
  </cols>
  <sheetData>
    <row r="4" spans="2:19" x14ac:dyDescent="0.2">
      <c r="M4" s="284" t="s">
        <v>250</v>
      </c>
    </row>
    <row r="5" spans="2:19" x14ac:dyDescent="0.2">
      <c r="M5" s="109"/>
    </row>
    <row r="6" spans="2:19" ht="13.5" customHeight="1" x14ac:dyDescent="0.2">
      <c r="B6" s="180" t="s">
        <v>135</v>
      </c>
      <c r="C6" s="181"/>
      <c r="D6" s="181"/>
      <c r="E6" s="181"/>
      <c r="F6" s="181"/>
      <c r="G6" s="181"/>
      <c r="H6" s="181"/>
      <c r="I6" s="181"/>
      <c r="J6" s="181"/>
    </row>
    <row r="7" spans="2:19" ht="13.5" customHeight="1" x14ac:dyDescent="0.2">
      <c r="B7" s="548" t="s">
        <v>139</v>
      </c>
      <c r="C7" s="548"/>
      <c r="D7" s="548"/>
      <c r="E7" s="548"/>
      <c r="F7" s="548"/>
      <c r="G7" s="548"/>
      <c r="H7" s="548"/>
      <c r="I7" s="548"/>
      <c r="J7" s="548"/>
    </row>
    <row r="8" spans="2:19" ht="13.5" customHeight="1" x14ac:dyDescent="0.2">
      <c r="B8" s="548" t="s">
        <v>132</v>
      </c>
      <c r="C8" s="548"/>
      <c r="D8" s="548"/>
      <c r="E8" s="548"/>
      <c r="F8" s="548"/>
      <c r="G8" s="548"/>
      <c r="H8" s="548"/>
      <c r="I8" s="548"/>
      <c r="J8" s="548"/>
    </row>
    <row r="9" spans="2:19" ht="13.5" customHeight="1" x14ac:dyDescent="0.2">
      <c r="B9" s="548" t="s">
        <v>133</v>
      </c>
      <c r="C9" s="548"/>
      <c r="D9" s="548"/>
      <c r="E9" s="548"/>
      <c r="F9" s="548"/>
      <c r="G9" s="548"/>
      <c r="H9" s="548"/>
      <c r="I9" s="548"/>
      <c r="J9" s="548"/>
    </row>
    <row r="10" spans="2:19" ht="13.5" customHeight="1" x14ac:dyDescent="0.2">
      <c r="B10" s="548" t="s">
        <v>134</v>
      </c>
      <c r="C10" s="548"/>
      <c r="D10" s="548"/>
      <c r="E10" s="548"/>
      <c r="F10" s="548"/>
      <c r="G10" s="181"/>
      <c r="H10" s="181"/>
      <c r="I10" s="181"/>
      <c r="J10" s="181"/>
    </row>
    <row r="11" spans="2:19" x14ac:dyDescent="0.2">
      <c r="B11" s="182"/>
      <c r="C11" s="182"/>
      <c r="D11" s="182"/>
      <c r="E11" s="182"/>
      <c r="F11" s="182"/>
      <c r="G11" s="182"/>
      <c r="H11" s="182"/>
      <c r="I11" s="182"/>
      <c r="J11" s="182"/>
      <c r="K11" s="39"/>
    </row>
    <row r="12" spans="2:19" x14ac:dyDescent="0.2">
      <c r="G12" s="620"/>
      <c r="H12" s="620"/>
      <c r="I12" s="620"/>
      <c r="J12" s="620"/>
      <c r="K12" s="620"/>
      <c r="L12" s="620"/>
      <c r="M12" s="620"/>
      <c r="N12" s="620"/>
      <c r="O12" s="620"/>
      <c r="P12" s="620"/>
      <c r="Q12" s="620"/>
      <c r="R12" s="620"/>
      <c r="S12" s="620"/>
    </row>
    <row r="13" spans="2:19" x14ac:dyDescent="0.2">
      <c r="H13" s="291"/>
      <c r="I13" s="291" t="s">
        <v>108</v>
      </c>
      <c r="J13" s="291"/>
      <c r="K13" s="291"/>
      <c r="L13" s="291"/>
      <c r="M13" s="291"/>
      <c r="N13" s="291"/>
      <c r="O13" s="291"/>
      <c r="P13" s="291"/>
      <c r="Q13" s="291"/>
      <c r="R13" s="291"/>
      <c r="S13" s="291"/>
    </row>
    <row r="14" spans="2:19" x14ac:dyDescent="0.2">
      <c r="G14" s="252"/>
      <c r="H14" s="252"/>
      <c r="I14" s="188" t="s">
        <v>206</v>
      </c>
      <c r="J14" s="252"/>
      <c r="K14" s="252"/>
      <c r="L14" s="252"/>
      <c r="M14" s="252"/>
      <c r="N14" s="252"/>
      <c r="O14" s="31"/>
      <c r="P14" s="252"/>
      <c r="Q14" s="252"/>
      <c r="R14" s="252"/>
      <c r="S14" s="252"/>
    </row>
    <row r="15" spans="2:19" ht="13.8" thickBot="1" x14ac:dyDescent="0.25">
      <c r="H15" s="485" t="s">
        <v>24</v>
      </c>
      <c r="I15" s="485"/>
      <c r="J15" s="485"/>
    </row>
    <row r="16" spans="2:19" ht="17.100000000000001" customHeight="1" thickBot="1" x14ac:dyDescent="0.25">
      <c r="B16" s="254" t="s">
        <v>95</v>
      </c>
      <c r="C16" s="255"/>
      <c r="D16" s="255"/>
      <c r="E16" s="255"/>
      <c r="F16" s="255"/>
      <c r="G16" s="255"/>
      <c r="H16" s="213"/>
      <c r="I16" s="292">
        <v>1784</v>
      </c>
      <c r="J16" s="257"/>
      <c r="M16" s="253"/>
      <c r="N16" s="253"/>
      <c r="O16" s="253"/>
    </row>
    <row r="17" spans="2:19" ht="13.8" thickBot="1" x14ac:dyDescent="0.25">
      <c r="B17" s="259"/>
      <c r="C17" s="66" t="s">
        <v>96</v>
      </c>
      <c r="D17" s="67"/>
      <c r="E17" s="67"/>
      <c r="F17" s="67"/>
      <c r="G17" s="68"/>
      <c r="H17" s="599">
        <v>1926</v>
      </c>
      <c r="I17" s="600"/>
      <c r="J17" s="257"/>
      <c r="M17" s="258"/>
      <c r="N17" s="258"/>
      <c r="O17" s="258"/>
      <c r="P17" s="23"/>
      <c r="Q17" s="23"/>
      <c r="R17" s="23"/>
      <c r="S17" s="261"/>
    </row>
    <row r="18" spans="2:19" ht="13.8" thickBot="1" x14ac:dyDescent="0.25">
      <c r="B18" s="259"/>
      <c r="C18" s="13"/>
      <c r="D18" s="66" t="s">
        <v>97</v>
      </c>
      <c r="E18" s="67"/>
      <c r="F18" s="67"/>
      <c r="G18" s="68"/>
      <c r="H18" s="599">
        <v>1665</v>
      </c>
      <c r="I18" s="600"/>
      <c r="J18" s="257"/>
      <c r="M18" s="258"/>
      <c r="N18" s="258"/>
      <c r="O18" s="258"/>
      <c r="P18" s="23"/>
      <c r="Q18" s="23"/>
      <c r="R18" s="23"/>
      <c r="S18" s="261"/>
    </row>
    <row r="19" spans="2:19" ht="13.8" thickBot="1" x14ac:dyDescent="0.25">
      <c r="B19" s="259"/>
      <c r="C19" s="13"/>
      <c r="D19" s="293" t="s">
        <v>54</v>
      </c>
      <c r="E19" s="294"/>
      <c r="F19" s="294"/>
      <c r="G19" s="295"/>
      <c r="H19" s="599">
        <v>259</v>
      </c>
      <c r="I19" s="600"/>
      <c r="J19" s="257"/>
      <c r="M19" s="258"/>
      <c r="N19" s="258"/>
      <c r="O19" s="258"/>
      <c r="P19" s="23"/>
      <c r="Q19" s="23"/>
      <c r="R19" s="23"/>
      <c r="S19" s="261"/>
    </row>
    <row r="20" spans="2:19" ht="13.8" thickBot="1" x14ac:dyDescent="0.25">
      <c r="B20" s="259"/>
      <c r="C20" s="13"/>
      <c r="D20" s="293" t="s">
        <v>383</v>
      </c>
      <c r="E20" s="294"/>
      <c r="F20" s="294"/>
      <c r="G20" s="295"/>
      <c r="H20" s="614">
        <v>1</v>
      </c>
      <c r="I20" s="615"/>
      <c r="J20" s="264"/>
      <c r="M20" s="258"/>
      <c r="N20" s="258"/>
      <c r="O20" s="258"/>
      <c r="P20" s="23"/>
      <c r="Q20" s="23"/>
      <c r="R20" s="23"/>
      <c r="S20" s="261"/>
    </row>
    <row r="21" spans="2:19" ht="13.8" thickBot="1" x14ac:dyDescent="0.25">
      <c r="B21" s="259"/>
      <c r="C21" s="66" t="s">
        <v>98</v>
      </c>
      <c r="D21" s="296"/>
      <c r="E21" s="14"/>
      <c r="F21" s="14"/>
      <c r="G21" s="297"/>
      <c r="H21" s="621">
        <v>-141</v>
      </c>
      <c r="I21" s="622"/>
      <c r="J21" s="203"/>
    </row>
    <row r="22" spans="2:19" ht="13.8" thickBot="1" x14ac:dyDescent="0.25">
      <c r="B22" s="259"/>
      <c r="C22" s="13" t="s">
        <v>6</v>
      </c>
      <c r="D22" s="66" t="s">
        <v>56</v>
      </c>
      <c r="E22" s="67"/>
      <c r="F22" s="67"/>
      <c r="G22" s="68"/>
      <c r="H22" s="564">
        <v>-7</v>
      </c>
      <c r="I22" s="565"/>
      <c r="J22" s="257"/>
    </row>
    <row r="23" spans="2:19" ht="13.8" thickBot="1" x14ac:dyDescent="0.25">
      <c r="B23" s="259"/>
      <c r="C23" s="13"/>
      <c r="D23" s="66" t="s">
        <v>99</v>
      </c>
      <c r="E23" s="67"/>
      <c r="F23" s="67"/>
      <c r="G23" s="68"/>
      <c r="H23" s="564">
        <v>-48</v>
      </c>
      <c r="I23" s="565"/>
      <c r="J23" s="257"/>
    </row>
    <row r="24" spans="2:19" ht="13.8" thickBot="1" x14ac:dyDescent="0.25">
      <c r="B24" s="259"/>
      <c r="C24" s="13"/>
      <c r="D24" s="66" t="s">
        <v>100</v>
      </c>
      <c r="E24" s="67"/>
      <c r="F24" s="67"/>
      <c r="G24" s="68"/>
      <c r="H24" s="610">
        <v>-62</v>
      </c>
      <c r="I24" s="611"/>
      <c r="J24" s="264"/>
    </row>
    <row r="25" spans="2:19" ht="13.8" thickBot="1" x14ac:dyDescent="0.25">
      <c r="B25" s="259"/>
      <c r="C25" s="13"/>
      <c r="D25" s="66" t="s">
        <v>112</v>
      </c>
      <c r="E25" s="67"/>
      <c r="F25" s="67"/>
      <c r="G25" s="68"/>
      <c r="H25" s="612" t="s">
        <v>217</v>
      </c>
      <c r="I25" s="613"/>
      <c r="J25" s="209"/>
    </row>
    <row r="26" spans="2:19" ht="13.8" thickBot="1" x14ac:dyDescent="0.25">
      <c r="B26" s="259"/>
      <c r="C26" s="13"/>
      <c r="D26" s="66" t="s">
        <v>183</v>
      </c>
      <c r="E26" s="67"/>
      <c r="F26" s="67"/>
      <c r="G26" s="68"/>
      <c r="H26" s="298"/>
      <c r="I26" s="299">
        <v>-1</v>
      </c>
      <c r="J26" s="209"/>
    </row>
    <row r="27" spans="2:19" ht="13.8" thickBot="1" x14ac:dyDescent="0.25">
      <c r="B27" s="259"/>
      <c r="C27" s="13"/>
      <c r="D27" s="293" t="s">
        <v>63</v>
      </c>
      <c r="E27" s="294"/>
      <c r="F27" s="294"/>
      <c r="G27" s="295"/>
      <c r="H27" s="610" t="s">
        <v>218</v>
      </c>
      <c r="I27" s="611"/>
      <c r="J27" s="264"/>
    </row>
    <row r="28" spans="2:19" ht="13.8" thickBot="1" x14ac:dyDescent="0.25">
      <c r="B28" s="259"/>
      <c r="C28" s="13"/>
      <c r="D28" s="293" t="s">
        <v>64</v>
      </c>
      <c r="E28" s="294"/>
      <c r="F28" s="294"/>
      <c r="G28" s="295"/>
      <c r="H28" s="610">
        <v>-5</v>
      </c>
      <c r="I28" s="611"/>
      <c r="J28" s="264"/>
    </row>
    <row r="29" spans="2:19" ht="13.8" thickBot="1" x14ac:dyDescent="0.25">
      <c r="B29" s="259"/>
      <c r="C29" s="13"/>
      <c r="D29" s="300" t="s">
        <v>65</v>
      </c>
      <c r="E29" s="296"/>
      <c r="F29" s="296"/>
      <c r="G29" s="301"/>
      <c r="H29" s="610" t="s">
        <v>218</v>
      </c>
      <c r="I29" s="611"/>
      <c r="J29" s="209"/>
    </row>
    <row r="30" spans="2:19" ht="13.8" thickBot="1" x14ac:dyDescent="0.25">
      <c r="B30" s="259"/>
      <c r="C30" s="13"/>
      <c r="D30" s="300" t="s">
        <v>158</v>
      </c>
      <c r="E30" s="296"/>
      <c r="F30" s="296"/>
      <c r="G30" s="301"/>
      <c r="H30" s="612">
        <v>-1</v>
      </c>
      <c r="I30" s="613"/>
      <c r="J30" s="209"/>
    </row>
    <row r="31" spans="2:19" ht="13.8" thickBot="1" x14ac:dyDescent="0.25">
      <c r="B31" s="272"/>
      <c r="C31" s="302"/>
      <c r="D31" s="300" t="s">
        <v>67</v>
      </c>
      <c r="E31" s="296"/>
      <c r="F31" s="296"/>
      <c r="G31" s="301"/>
      <c r="H31" s="612">
        <v>-14</v>
      </c>
      <c r="I31" s="613"/>
      <c r="J31" s="209"/>
    </row>
    <row r="32" spans="2:19" x14ac:dyDescent="0.2">
      <c r="B32" s="263"/>
      <c r="C32" s="67"/>
      <c r="D32" s="67"/>
      <c r="E32" s="14"/>
      <c r="F32" s="67"/>
      <c r="G32" s="14"/>
      <c r="H32" s="565"/>
      <c r="I32" s="565"/>
      <c r="J32" s="136"/>
      <c r="K32" s="136"/>
    </row>
    <row r="33" spans="1:28" ht="17.100000000000001" customHeight="1" thickBot="1" x14ac:dyDescent="0.25">
      <c r="B33" s="164"/>
      <c r="E33" s="164"/>
      <c r="F33" s="164"/>
      <c r="G33" s="164"/>
      <c r="H33" s="164"/>
      <c r="I33" s="303"/>
      <c r="J33" s="164"/>
      <c r="M33" s="253"/>
      <c r="N33" s="253"/>
      <c r="O33" s="253"/>
    </row>
    <row r="34" spans="1:28" ht="13.8" thickBot="1" x14ac:dyDescent="0.25">
      <c r="B34" s="280" t="s">
        <v>101</v>
      </c>
      <c r="C34" s="276"/>
      <c r="D34" s="276"/>
      <c r="E34" s="276"/>
      <c r="F34" s="276"/>
      <c r="G34" s="276"/>
      <c r="H34" s="265"/>
      <c r="I34" s="231">
        <v>245</v>
      </c>
      <c r="J34" s="264"/>
      <c r="M34" s="258"/>
      <c r="N34" s="258"/>
      <c r="O34" s="258"/>
    </row>
    <row r="35" spans="1:28" ht="17.100000000000001" customHeight="1" thickBot="1" x14ac:dyDescent="0.25">
      <c r="B35" s="279"/>
      <c r="H35" s="30"/>
      <c r="I35" s="231"/>
      <c r="J35" s="233"/>
      <c r="M35" s="258"/>
      <c r="N35" s="258"/>
      <c r="O35" s="258"/>
    </row>
    <row r="36" spans="1:28" ht="13.8" thickBot="1" x14ac:dyDescent="0.25">
      <c r="B36" s="280" t="s">
        <v>102</v>
      </c>
      <c r="C36" s="276"/>
      <c r="D36" s="276"/>
      <c r="E36" s="276"/>
      <c r="F36" s="276"/>
      <c r="G36" s="276"/>
      <c r="H36" s="265"/>
      <c r="I36" s="304">
        <v>-3</v>
      </c>
      <c r="J36" s="209"/>
    </row>
    <row r="37" spans="1:28" ht="17.100000000000001" customHeight="1" thickBot="1" x14ac:dyDescent="0.25">
      <c r="B37" s="279"/>
      <c r="H37" s="30"/>
      <c r="I37" s="184"/>
    </row>
    <row r="38" spans="1:28" ht="13.8" thickBot="1" x14ac:dyDescent="0.25">
      <c r="B38" s="280" t="s">
        <v>103</v>
      </c>
      <c r="C38" s="276"/>
      <c r="D38" s="276"/>
      <c r="E38" s="276"/>
      <c r="F38" s="276"/>
      <c r="G38" s="276"/>
      <c r="H38" s="265"/>
      <c r="I38" s="304">
        <v>45</v>
      </c>
      <c r="J38" s="264"/>
      <c r="W38" s="359"/>
      <c r="X38" s="359"/>
      <c r="Y38" s="359"/>
      <c r="Z38" s="359"/>
      <c r="AA38" s="359"/>
      <c r="AB38" s="359"/>
    </row>
    <row r="39" spans="1:28" ht="17.100000000000001" customHeight="1" thickBot="1" x14ac:dyDescent="0.25">
      <c r="B39" s="279"/>
      <c r="H39" s="30"/>
      <c r="I39" s="184"/>
      <c r="W39" s="359"/>
      <c r="X39" s="359"/>
      <c r="Y39" s="359"/>
      <c r="Z39" s="359"/>
      <c r="AA39" s="359"/>
      <c r="AB39" s="359"/>
    </row>
    <row r="40" spans="1:28" ht="20.100000000000001" customHeight="1" thickBot="1" x14ac:dyDescent="0.25">
      <c r="B40" s="254" t="s">
        <v>104</v>
      </c>
      <c r="C40" s="255"/>
      <c r="D40" s="255"/>
      <c r="E40" s="255"/>
      <c r="F40" s="255"/>
      <c r="G40" s="305"/>
      <c r="H40" s="233"/>
      <c r="I40" s="231">
        <v>2</v>
      </c>
      <c r="J40" s="264"/>
      <c r="K40" s="603" t="s">
        <v>204</v>
      </c>
    </row>
    <row r="41" spans="1:28" ht="20.100000000000001" customHeight="1" x14ac:dyDescent="0.2">
      <c r="B41" s="259"/>
      <c r="C41" s="604" t="s">
        <v>106</v>
      </c>
      <c r="D41" s="605"/>
      <c r="E41" s="605"/>
      <c r="F41" s="605"/>
      <c r="G41" s="606"/>
      <c r="H41" s="213"/>
      <c r="I41" s="600">
        <v>0</v>
      </c>
      <c r="J41" s="257"/>
      <c r="K41" s="603"/>
    </row>
    <row r="42" spans="1:28" ht="20.100000000000001" customHeight="1" thickBot="1" x14ac:dyDescent="0.25">
      <c r="B42" s="259"/>
      <c r="C42" s="607"/>
      <c r="D42" s="608"/>
      <c r="E42" s="608"/>
      <c r="F42" s="608"/>
      <c r="G42" s="609"/>
      <c r="H42" s="208"/>
      <c r="I42" s="602"/>
      <c r="J42" s="209"/>
      <c r="K42" s="306" t="s">
        <v>5</v>
      </c>
    </row>
    <row r="43" spans="1:28" ht="13.8" thickBot="1" x14ac:dyDescent="0.25">
      <c r="B43" s="269"/>
      <c r="C43" s="590" t="s">
        <v>105</v>
      </c>
      <c r="D43" s="591"/>
      <c r="E43" s="591"/>
      <c r="F43" s="591"/>
      <c r="G43" s="592"/>
      <c r="H43" s="208"/>
      <c r="I43" s="307">
        <v>2</v>
      </c>
      <c r="J43" s="209"/>
    </row>
    <row r="44" spans="1:28" ht="20.100000000000001" customHeight="1" thickBot="1" x14ac:dyDescent="0.25">
      <c r="H44" s="30"/>
      <c r="I44" s="184"/>
    </row>
    <row r="45" spans="1:28" x14ac:dyDescent="0.2">
      <c r="B45" s="593" t="s">
        <v>310</v>
      </c>
      <c r="C45" s="594"/>
      <c r="D45" s="594"/>
      <c r="E45" s="594"/>
      <c r="F45" s="594"/>
      <c r="G45" s="595"/>
      <c r="H45" s="599">
        <v>2074</v>
      </c>
      <c r="I45" s="600"/>
      <c r="J45" s="257"/>
      <c r="K45" s="136"/>
      <c r="L45" s="136"/>
      <c r="M45" s="136"/>
      <c r="N45" s="136"/>
      <c r="O45" s="136"/>
      <c r="P45" s="136"/>
      <c r="Q45" s="136"/>
      <c r="R45" s="136"/>
      <c r="S45" s="136"/>
    </row>
    <row r="46" spans="1:28" ht="13.8" thickBot="1" x14ac:dyDescent="0.25">
      <c r="B46" s="596"/>
      <c r="C46" s="597"/>
      <c r="D46" s="597"/>
      <c r="E46" s="597"/>
      <c r="F46" s="597"/>
      <c r="G46" s="598"/>
      <c r="H46" s="601"/>
      <c r="I46" s="602"/>
      <c r="J46" s="209"/>
      <c r="K46" s="136"/>
      <c r="L46" s="136"/>
      <c r="M46" s="136"/>
      <c r="N46" s="136"/>
      <c r="O46" s="136"/>
      <c r="P46" s="136"/>
      <c r="Q46" s="136"/>
      <c r="R46" s="136"/>
      <c r="S46" s="136"/>
    </row>
    <row r="47" spans="1:28" x14ac:dyDescent="0.2">
      <c r="B47" s="308"/>
      <c r="C47" s="308"/>
      <c r="D47" s="308"/>
      <c r="E47" s="308"/>
      <c r="F47" s="308"/>
      <c r="G47" s="308"/>
      <c r="H47" s="309"/>
      <c r="I47" s="309"/>
      <c r="J47" s="160"/>
      <c r="K47" s="310"/>
      <c r="L47" s="136"/>
      <c r="M47" s="310"/>
      <c r="N47" s="136"/>
      <c r="O47" s="136"/>
      <c r="P47" s="136"/>
      <c r="Q47" s="136"/>
      <c r="R47" s="136"/>
      <c r="S47" s="136"/>
    </row>
    <row r="48" spans="1:28" ht="13.8" thickBot="1" x14ac:dyDescent="0.25">
      <c r="A48" s="164"/>
      <c r="B48" s="311"/>
      <c r="C48" s="311"/>
      <c r="D48" s="311"/>
      <c r="E48" s="311"/>
      <c r="F48" s="311"/>
      <c r="G48" s="311"/>
      <c r="H48" s="312"/>
      <c r="I48" s="312"/>
      <c r="J48" s="313"/>
      <c r="K48" s="164"/>
      <c r="L48" s="164"/>
      <c r="M48" s="164"/>
      <c r="N48" s="164"/>
      <c r="O48" s="164"/>
      <c r="P48" s="164"/>
      <c r="Q48" s="164"/>
      <c r="R48" s="164"/>
      <c r="S48" s="164"/>
    </row>
    <row r="49" spans="2:19" ht="6" customHeight="1" x14ac:dyDescent="0.2"/>
    <row r="50" spans="2:19" ht="13.5" customHeight="1" x14ac:dyDescent="0.2">
      <c r="B50" s="196" t="s">
        <v>14</v>
      </c>
      <c r="C50" s="617" t="s">
        <v>20</v>
      </c>
      <c r="D50" s="617"/>
      <c r="E50" s="617"/>
      <c r="F50" s="617"/>
      <c r="G50" s="588" t="s">
        <v>173</v>
      </c>
      <c r="H50" s="588"/>
      <c r="I50" s="588"/>
      <c r="J50" s="588"/>
      <c r="K50" s="588"/>
      <c r="L50" s="588"/>
      <c r="M50" s="588"/>
      <c r="N50" s="588"/>
      <c r="O50" s="588"/>
      <c r="P50" s="588"/>
      <c r="Q50" s="588"/>
      <c r="R50" s="588"/>
      <c r="S50" s="588"/>
    </row>
    <row r="51" spans="2:19" ht="12.75" customHeight="1" x14ac:dyDescent="0.2">
      <c r="B51" s="196"/>
      <c r="C51" s="314"/>
      <c r="D51" s="315"/>
      <c r="E51" s="315"/>
      <c r="F51" s="315"/>
      <c r="G51" s="588"/>
      <c r="H51" s="588"/>
      <c r="I51" s="588"/>
      <c r="J51" s="588"/>
      <c r="K51" s="588"/>
      <c r="L51" s="588"/>
      <c r="M51" s="588"/>
      <c r="N51" s="588"/>
      <c r="O51" s="588"/>
      <c r="P51" s="588"/>
      <c r="Q51" s="588"/>
      <c r="R51" s="588"/>
      <c r="S51" s="588"/>
    </row>
    <row r="52" spans="2:19" ht="13.5" customHeight="1" x14ac:dyDescent="0.2">
      <c r="B52" s="196" t="s">
        <v>15</v>
      </c>
      <c r="C52" s="618" t="s">
        <v>19</v>
      </c>
      <c r="D52" s="618"/>
      <c r="E52" s="618"/>
      <c r="F52" s="618"/>
      <c r="G52" s="588" t="s">
        <v>286</v>
      </c>
      <c r="H52" s="588"/>
      <c r="I52" s="588"/>
      <c r="J52" s="588"/>
      <c r="K52" s="588"/>
      <c r="L52" s="588"/>
      <c r="M52" s="588"/>
      <c r="N52" s="588"/>
      <c r="O52" s="588"/>
      <c r="P52" s="588"/>
      <c r="Q52" s="588"/>
      <c r="R52" s="588"/>
      <c r="S52" s="588"/>
    </row>
    <row r="53" spans="2:19" ht="13.5" customHeight="1" x14ac:dyDescent="0.2">
      <c r="B53" s="196"/>
      <c r="C53" s="314"/>
      <c r="D53" s="314"/>
      <c r="E53" s="314"/>
      <c r="F53" s="314"/>
      <c r="G53" s="588"/>
      <c r="H53" s="588"/>
      <c r="I53" s="588"/>
      <c r="J53" s="588"/>
      <c r="K53" s="588"/>
      <c r="L53" s="588"/>
      <c r="M53" s="588"/>
      <c r="N53" s="588"/>
      <c r="O53" s="588"/>
      <c r="P53" s="588"/>
      <c r="Q53" s="588"/>
      <c r="R53" s="588"/>
      <c r="S53" s="588"/>
    </row>
    <row r="54" spans="2:19" ht="24" customHeight="1" x14ac:dyDescent="0.2">
      <c r="B54" s="196"/>
      <c r="C54" s="314"/>
      <c r="D54" s="314"/>
      <c r="E54" s="314"/>
      <c r="F54" s="314"/>
      <c r="G54" s="588"/>
      <c r="H54" s="588"/>
      <c r="I54" s="588"/>
      <c r="J54" s="588"/>
      <c r="K54" s="588"/>
      <c r="L54" s="588"/>
      <c r="M54" s="588"/>
      <c r="N54" s="588"/>
      <c r="O54" s="588"/>
      <c r="P54" s="588"/>
      <c r="Q54" s="588"/>
      <c r="R54" s="588"/>
      <c r="S54" s="588"/>
    </row>
    <row r="55" spans="2:19" ht="27.75" customHeight="1" x14ac:dyDescent="0.2">
      <c r="B55" s="196" t="s">
        <v>4</v>
      </c>
      <c r="C55" s="617" t="s">
        <v>21</v>
      </c>
      <c r="D55" s="617"/>
      <c r="E55" s="617"/>
      <c r="F55" s="617"/>
      <c r="G55" s="588" t="s">
        <v>172</v>
      </c>
      <c r="H55" s="588"/>
      <c r="I55" s="588"/>
      <c r="J55" s="588"/>
      <c r="K55" s="588"/>
      <c r="L55" s="588"/>
      <c r="M55" s="588"/>
      <c r="N55" s="588"/>
      <c r="O55" s="588"/>
      <c r="P55" s="588"/>
      <c r="Q55" s="588"/>
      <c r="R55" s="588"/>
      <c r="S55" s="588"/>
    </row>
    <row r="56" spans="2:19" ht="13.5" customHeight="1" x14ac:dyDescent="0.15">
      <c r="B56" s="196" t="s">
        <v>13</v>
      </c>
      <c r="C56" s="619" t="s">
        <v>136</v>
      </c>
      <c r="D56" s="619"/>
      <c r="E56" s="619"/>
      <c r="F56" s="619"/>
      <c r="G56" s="588" t="s">
        <v>174</v>
      </c>
      <c r="H56" s="588"/>
      <c r="I56" s="588"/>
      <c r="J56" s="588"/>
      <c r="K56" s="588"/>
      <c r="L56" s="588"/>
      <c r="M56" s="588"/>
      <c r="N56" s="588"/>
      <c r="O56" s="588"/>
      <c r="P56" s="588"/>
      <c r="Q56" s="588"/>
      <c r="R56" s="588"/>
      <c r="S56" s="588"/>
    </row>
    <row r="57" spans="2:19" x14ac:dyDescent="0.2">
      <c r="B57" s="196"/>
      <c r="C57" s="617" t="s">
        <v>137</v>
      </c>
      <c r="D57" s="617"/>
      <c r="E57" s="617"/>
      <c r="F57" s="617"/>
      <c r="G57" s="588"/>
      <c r="H57" s="588"/>
      <c r="I57" s="588"/>
      <c r="J57" s="588"/>
      <c r="K57" s="588"/>
      <c r="L57" s="588"/>
      <c r="M57" s="588"/>
      <c r="N57" s="588"/>
      <c r="O57" s="588"/>
      <c r="P57" s="588"/>
      <c r="Q57" s="588"/>
      <c r="R57" s="588"/>
      <c r="S57" s="588"/>
    </row>
    <row r="58" spans="2:19" ht="13.5" customHeight="1" x14ac:dyDescent="0.2">
      <c r="B58" s="196"/>
      <c r="C58" s="617" t="s">
        <v>138</v>
      </c>
      <c r="D58" s="617"/>
      <c r="E58" s="617"/>
      <c r="F58" s="617"/>
      <c r="G58" s="588"/>
      <c r="H58" s="588"/>
      <c r="I58" s="588"/>
      <c r="J58" s="588"/>
      <c r="K58" s="588"/>
      <c r="L58" s="588"/>
      <c r="M58" s="588"/>
      <c r="N58" s="588"/>
      <c r="O58" s="588"/>
      <c r="P58" s="588"/>
      <c r="Q58" s="588"/>
      <c r="R58" s="588"/>
      <c r="S58" s="588"/>
    </row>
    <row r="59" spans="2:19" ht="5.25" customHeight="1" x14ac:dyDescent="0.2">
      <c r="B59" s="196"/>
      <c r="C59" s="316"/>
      <c r="D59" s="316"/>
      <c r="E59" s="316"/>
      <c r="F59" s="316"/>
      <c r="G59" s="317"/>
      <c r="H59" s="317"/>
      <c r="I59" s="317"/>
      <c r="J59" s="317"/>
      <c r="K59" s="317"/>
      <c r="L59" s="317"/>
      <c r="M59" s="317"/>
      <c r="N59" s="317"/>
      <c r="O59" s="317"/>
      <c r="P59" s="317"/>
      <c r="Q59" s="317"/>
      <c r="R59" s="317"/>
      <c r="S59" s="317"/>
    </row>
    <row r="60" spans="2:19" ht="13.5" customHeight="1" x14ac:dyDescent="0.2">
      <c r="B60" s="196" t="s">
        <v>5</v>
      </c>
      <c r="C60" s="616" t="s">
        <v>7</v>
      </c>
      <c r="D60" s="616"/>
      <c r="E60" s="616"/>
      <c r="F60" s="616"/>
      <c r="G60" s="589" t="s">
        <v>255</v>
      </c>
      <c r="H60" s="589"/>
      <c r="I60" s="589"/>
      <c r="J60" s="589"/>
      <c r="K60" s="589"/>
      <c r="L60" s="589"/>
      <c r="M60" s="589"/>
      <c r="N60" s="589"/>
      <c r="O60" s="589"/>
      <c r="P60" s="589"/>
      <c r="Q60" s="589"/>
      <c r="R60" s="589"/>
      <c r="S60" s="589"/>
    </row>
    <row r="61" spans="2:19" ht="24.75" customHeight="1" x14ac:dyDescent="0.2">
      <c r="B61" s="249"/>
      <c r="C61" s="29"/>
      <c r="D61" s="29"/>
      <c r="E61" s="29"/>
      <c r="F61" s="29"/>
      <c r="G61" s="589"/>
      <c r="H61" s="589"/>
      <c r="I61" s="589"/>
      <c r="J61" s="589"/>
      <c r="K61" s="589"/>
      <c r="L61" s="589"/>
      <c r="M61" s="589"/>
      <c r="N61" s="589"/>
      <c r="O61" s="589"/>
      <c r="P61" s="589"/>
      <c r="Q61" s="589"/>
      <c r="R61" s="589"/>
      <c r="S61" s="589"/>
    </row>
  </sheetData>
  <mergeCells count="40">
    <mergeCell ref="B7:J7"/>
    <mergeCell ref="B8:J8"/>
    <mergeCell ref="B9:J9"/>
    <mergeCell ref="B10:F10"/>
    <mergeCell ref="H28:I28"/>
    <mergeCell ref="G12:S12"/>
    <mergeCell ref="H27:I27"/>
    <mergeCell ref="H15:J15"/>
    <mergeCell ref="H17:I17"/>
    <mergeCell ref="H18:I18"/>
    <mergeCell ref="H19:I19"/>
    <mergeCell ref="H21:I21"/>
    <mergeCell ref="H22:I22"/>
    <mergeCell ref="H23:I23"/>
    <mergeCell ref="H24:I24"/>
    <mergeCell ref="H25:I25"/>
    <mergeCell ref="C60:F60"/>
    <mergeCell ref="C50:F50"/>
    <mergeCell ref="C52:F52"/>
    <mergeCell ref="C55:F55"/>
    <mergeCell ref="C56:F56"/>
    <mergeCell ref="C57:F57"/>
    <mergeCell ref="C58:F58"/>
    <mergeCell ref="H29:I29"/>
    <mergeCell ref="H32:I32"/>
    <mergeCell ref="H31:I31"/>
    <mergeCell ref="H20:I20"/>
    <mergeCell ref="H30:I30"/>
    <mergeCell ref="W38:AB39"/>
    <mergeCell ref="C43:G43"/>
    <mergeCell ref="B45:G46"/>
    <mergeCell ref="H45:I46"/>
    <mergeCell ref="I41:I42"/>
    <mergeCell ref="K40:K41"/>
    <mergeCell ref="C41:G42"/>
    <mergeCell ref="G50:S51"/>
    <mergeCell ref="G52:S54"/>
    <mergeCell ref="G55:S55"/>
    <mergeCell ref="G56:S58"/>
    <mergeCell ref="G60:S61"/>
  </mergeCells>
  <phoneticPr fontId="2"/>
  <printOptions horizontalCentered="1"/>
  <pageMargins left="0.59055118110236227" right="0.59055118110236227" top="0.74803149606299213" bottom="0.74803149606299213" header="0.31496062992125984" footer="0.31496062992125984"/>
  <pageSetup paperSize="9" scale="89"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showRuler="0" view="pageLayout" zoomScale="70" zoomScaleNormal="100" zoomScalePageLayoutView="70" workbookViewId="0">
      <selection activeCell="H11" sqref="H11"/>
    </sheetView>
  </sheetViews>
  <sheetFormatPr defaultColWidth="0" defaultRowHeight="11.4" outlineLevelRow="1" x14ac:dyDescent="0.2"/>
  <cols>
    <col min="1" max="1" width="2.33203125" style="319" customWidth="1"/>
    <col min="2" max="2" width="2.88671875" style="319" customWidth="1"/>
    <col min="3" max="3" width="25.33203125" style="319" customWidth="1"/>
    <col min="4" max="4" width="15.88671875" style="320" bestFit="1" customWidth="1"/>
    <col min="5" max="5" width="38.44140625" style="320" customWidth="1"/>
    <col min="6" max="6" width="12.77734375" style="320" customWidth="1"/>
    <col min="7" max="7" width="4.77734375" style="320" customWidth="1"/>
    <col min="8" max="8" width="26.6640625" style="355" customWidth="1"/>
    <col min="9" max="9" width="15.88671875" style="355" customWidth="1"/>
    <col min="10" max="10" width="38.44140625" style="355" customWidth="1"/>
    <col min="11" max="11" width="12.77734375" style="320" customWidth="1"/>
    <col min="12" max="12" width="9" style="320" customWidth="1"/>
    <col min="13" max="13" width="13.109375" style="320" bestFit="1" customWidth="1"/>
    <col min="14" max="14" width="13.109375" style="320" customWidth="1"/>
    <col min="15" max="15" width="11.44140625" style="320" bestFit="1" customWidth="1"/>
    <col min="16" max="16" width="4.109375" style="319" bestFit="1" customWidth="1"/>
    <col min="17" max="17" width="0" style="319" hidden="1" customWidth="1"/>
    <col min="18" max="16384" width="9" style="319" hidden="1"/>
  </cols>
  <sheetData>
    <row r="1" spans="3:11" outlineLevel="1" x14ac:dyDescent="0.15">
      <c r="C1" s="324" t="s">
        <v>330</v>
      </c>
      <c r="D1" s="323" t="s">
        <v>326</v>
      </c>
      <c r="E1" s="325" t="s">
        <v>325</v>
      </c>
      <c r="F1" s="325" t="s">
        <v>324</v>
      </c>
      <c r="G1" s="327"/>
      <c r="H1" s="351"/>
      <c r="I1" s="352" t="s">
        <v>326</v>
      </c>
      <c r="J1" s="353" t="s">
        <v>325</v>
      </c>
      <c r="K1" s="326" t="s">
        <v>324</v>
      </c>
    </row>
    <row r="2" spans="3:11" ht="51" customHeight="1" outlineLevel="1" x14ac:dyDescent="0.2">
      <c r="C2" s="328" t="s">
        <v>335</v>
      </c>
      <c r="D2" s="329">
        <v>15378000</v>
      </c>
      <c r="E2" s="328" t="s">
        <v>347</v>
      </c>
      <c r="F2" s="330" t="s">
        <v>327</v>
      </c>
      <c r="G2" s="331"/>
      <c r="H2" s="328" t="s">
        <v>333</v>
      </c>
      <c r="I2" s="329">
        <v>3575000</v>
      </c>
      <c r="J2" s="328" t="s">
        <v>337</v>
      </c>
      <c r="K2" s="330" t="s">
        <v>323</v>
      </c>
    </row>
    <row r="3" spans="3:11" ht="51" customHeight="1" outlineLevel="1" x14ac:dyDescent="0.2">
      <c r="C3" s="332" t="s">
        <v>354</v>
      </c>
      <c r="D3" s="333">
        <f>7205000+473400</f>
        <v>7678400</v>
      </c>
      <c r="E3" s="624" t="s">
        <v>368</v>
      </c>
      <c r="F3" s="330" t="s">
        <v>327</v>
      </c>
      <c r="G3" s="623"/>
      <c r="H3" s="334" t="s">
        <v>341</v>
      </c>
      <c r="I3" s="329">
        <v>1664730</v>
      </c>
      <c r="J3" s="328" t="s">
        <v>364</v>
      </c>
      <c r="K3" s="330" t="s">
        <v>342</v>
      </c>
    </row>
    <row r="4" spans="3:11" ht="51" customHeight="1" outlineLevel="1" x14ac:dyDescent="0.2">
      <c r="C4" s="328" t="s">
        <v>355</v>
      </c>
      <c r="D4" s="329">
        <v>3704400</v>
      </c>
      <c r="E4" s="626"/>
      <c r="F4" s="330" t="s">
        <v>327</v>
      </c>
      <c r="G4" s="623"/>
      <c r="H4" s="335" t="s">
        <v>344</v>
      </c>
      <c r="I4" s="329">
        <v>5181931</v>
      </c>
      <c r="J4" s="328" t="s">
        <v>365</v>
      </c>
      <c r="K4" s="330" t="s">
        <v>343</v>
      </c>
    </row>
    <row r="5" spans="3:11" ht="51" customHeight="1" outlineLevel="1" x14ac:dyDescent="0.2">
      <c r="C5" s="328" t="s">
        <v>336</v>
      </c>
      <c r="D5" s="329">
        <f>2419200+2218338</f>
        <v>4637538</v>
      </c>
      <c r="E5" s="328" t="s">
        <v>357</v>
      </c>
      <c r="F5" s="330" t="s">
        <v>323</v>
      </c>
      <c r="G5" s="623"/>
      <c r="H5" s="328" t="s">
        <v>345</v>
      </c>
      <c r="I5" s="329">
        <v>1299240</v>
      </c>
      <c r="J5" s="328" t="s">
        <v>366</v>
      </c>
      <c r="K5" s="330" t="s">
        <v>343</v>
      </c>
    </row>
    <row r="6" spans="3:11" ht="51" customHeight="1" outlineLevel="1" x14ac:dyDescent="0.2">
      <c r="C6" s="328" t="s">
        <v>331</v>
      </c>
      <c r="D6" s="329">
        <v>982800</v>
      </c>
      <c r="E6" s="328" t="s">
        <v>358</v>
      </c>
      <c r="F6" s="330" t="s">
        <v>323</v>
      </c>
      <c r="G6" s="331"/>
      <c r="H6" s="332" t="s">
        <v>346</v>
      </c>
      <c r="I6" s="336">
        <v>841320</v>
      </c>
      <c r="J6" s="328" t="s">
        <v>367</v>
      </c>
      <c r="K6" s="330" t="s">
        <v>343</v>
      </c>
    </row>
    <row r="7" spans="3:11" ht="51" customHeight="1" outlineLevel="1" x14ac:dyDescent="0.2">
      <c r="C7" s="328" t="s">
        <v>332</v>
      </c>
      <c r="D7" s="329">
        <v>1782000</v>
      </c>
      <c r="E7" s="328" t="s">
        <v>359</v>
      </c>
      <c r="F7" s="330" t="s">
        <v>323</v>
      </c>
      <c r="G7" s="331"/>
      <c r="H7" s="337" t="s">
        <v>322</v>
      </c>
      <c r="I7" s="338">
        <f>SUM(D2:D16)+SUM(I2:I6)</f>
        <v>67222559</v>
      </c>
      <c r="J7" s="339"/>
      <c r="K7" s="340"/>
    </row>
    <row r="8" spans="3:11" ht="51" customHeight="1" outlineLevel="1" x14ac:dyDescent="0.2">
      <c r="C8" s="328" t="s">
        <v>349</v>
      </c>
      <c r="D8" s="329">
        <v>762300</v>
      </c>
      <c r="E8" s="328" t="s">
        <v>360</v>
      </c>
      <c r="F8" s="330" t="s">
        <v>323</v>
      </c>
      <c r="G8" s="331"/>
      <c r="H8" s="337"/>
      <c r="I8" s="339"/>
      <c r="J8" s="339"/>
      <c r="K8" s="340"/>
    </row>
    <row r="9" spans="3:11" ht="51" customHeight="1" outlineLevel="1" x14ac:dyDescent="0.2">
      <c r="C9" s="328" t="s">
        <v>350</v>
      </c>
      <c r="D9" s="333">
        <v>952560</v>
      </c>
      <c r="E9" s="624" t="s">
        <v>361</v>
      </c>
      <c r="F9" s="330" t="s">
        <v>323</v>
      </c>
      <c r="G9" s="331"/>
      <c r="H9" s="341" t="s">
        <v>329</v>
      </c>
      <c r="I9" s="342" t="s">
        <v>326</v>
      </c>
      <c r="J9" s="343" t="s">
        <v>325</v>
      </c>
      <c r="K9" s="343" t="s">
        <v>324</v>
      </c>
    </row>
    <row r="10" spans="3:11" ht="51" customHeight="1" outlineLevel="1" x14ac:dyDescent="0.2">
      <c r="C10" s="328" t="s">
        <v>351</v>
      </c>
      <c r="D10" s="329">
        <v>1782000</v>
      </c>
      <c r="E10" s="625"/>
      <c r="F10" s="330" t="s">
        <v>323</v>
      </c>
      <c r="G10" s="331"/>
      <c r="H10" s="328" t="s">
        <v>328</v>
      </c>
      <c r="I10" s="329">
        <v>10065760</v>
      </c>
      <c r="J10" s="328" t="s">
        <v>384</v>
      </c>
      <c r="K10" s="330" t="s">
        <v>343</v>
      </c>
    </row>
    <row r="11" spans="3:11" ht="51" customHeight="1" outlineLevel="1" x14ac:dyDescent="0.2">
      <c r="C11" s="344" t="s">
        <v>352</v>
      </c>
      <c r="D11" s="345">
        <v>3021840</v>
      </c>
      <c r="E11" s="625"/>
      <c r="F11" s="330" t="s">
        <v>323</v>
      </c>
      <c r="G11" s="331"/>
      <c r="H11" s="328" t="s">
        <v>348</v>
      </c>
      <c r="I11" s="329">
        <v>8051320</v>
      </c>
      <c r="J11" s="328" t="s">
        <v>356</v>
      </c>
      <c r="K11" s="330" t="s">
        <v>343</v>
      </c>
    </row>
    <row r="12" spans="3:11" ht="51" customHeight="1" outlineLevel="1" x14ac:dyDescent="0.2">
      <c r="C12" s="328" t="s">
        <v>353</v>
      </c>
      <c r="D12" s="329">
        <v>2808000</v>
      </c>
      <c r="E12" s="626"/>
      <c r="F12" s="330" t="s">
        <v>323</v>
      </c>
      <c r="G12" s="331"/>
      <c r="H12" s="337" t="s">
        <v>322</v>
      </c>
      <c r="I12" s="338">
        <f>SUM(I10:I11)</f>
        <v>18117080</v>
      </c>
      <c r="J12" s="346"/>
      <c r="K12" s="340"/>
    </row>
    <row r="13" spans="3:11" ht="51" customHeight="1" outlineLevel="1" x14ac:dyDescent="0.2">
      <c r="C13" s="328" t="s">
        <v>334</v>
      </c>
      <c r="D13" s="329">
        <v>3631100</v>
      </c>
      <c r="E13" s="328" t="s">
        <v>362</v>
      </c>
      <c r="F13" s="330" t="s">
        <v>323</v>
      </c>
      <c r="G13" s="331"/>
      <c r="H13" s="331"/>
      <c r="I13" s="331"/>
      <c r="J13" s="331"/>
      <c r="K13" s="327"/>
    </row>
    <row r="14" spans="3:11" ht="51" customHeight="1" outlineLevel="1" x14ac:dyDescent="0.2">
      <c r="C14" s="334" t="s">
        <v>338</v>
      </c>
      <c r="D14" s="329">
        <v>3743300</v>
      </c>
      <c r="E14" s="624" t="s">
        <v>363</v>
      </c>
      <c r="F14" s="330" t="s">
        <v>327</v>
      </c>
      <c r="G14" s="331"/>
      <c r="H14" s="331"/>
      <c r="I14" s="331"/>
      <c r="J14" s="331"/>
      <c r="K14" s="327"/>
    </row>
    <row r="15" spans="3:11" ht="51" customHeight="1" outlineLevel="1" x14ac:dyDescent="0.2">
      <c r="C15" s="334" t="s">
        <v>339</v>
      </c>
      <c r="D15" s="329">
        <v>1808400</v>
      </c>
      <c r="E15" s="625"/>
      <c r="F15" s="330" t="s">
        <v>327</v>
      </c>
      <c r="G15" s="331"/>
      <c r="H15" s="347"/>
      <c r="I15" s="348"/>
      <c r="J15" s="349"/>
      <c r="K15" s="340"/>
    </row>
    <row r="16" spans="3:11" ht="51" customHeight="1" outlineLevel="1" x14ac:dyDescent="0.2">
      <c r="C16" s="334" t="s">
        <v>340</v>
      </c>
      <c r="D16" s="329">
        <f>1362900+624800</f>
        <v>1987700</v>
      </c>
      <c r="E16" s="626"/>
      <c r="F16" s="330" t="s">
        <v>327</v>
      </c>
      <c r="G16" s="339"/>
      <c r="H16" s="337"/>
      <c r="I16" s="339"/>
      <c r="J16" s="349"/>
      <c r="K16" s="340"/>
    </row>
    <row r="17" spans="7:11" ht="28.35" customHeight="1" outlineLevel="1" x14ac:dyDescent="0.2">
      <c r="G17" s="321"/>
      <c r="H17" s="337"/>
      <c r="I17" s="354"/>
      <c r="J17" s="354"/>
      <c r="K17" s="322"/>
    </row>
  </sheetData>
  <mergeCells count="4">
    <mergeCell ref="G3:G5"/>
    <mergeCell ref="E9:E12"/>
    <mergeCell ref="E14:E16"/>
    <mergeCell ref="E3:E4"/>
  </mergeCells>
  <phoneticPr fontId="2"/>
  <pageMargins left="0.70866141732283472" right="0.70866141732283472" top="1.1417322834645669" bottom="0.35433070866141736" header="0.70866141732283472" footer="0.31496062992125984"/>
  <pageSetup paperSize="8" fitToHeight="0" orientation="landscape" cellComments="asDisplayed" r:id="rId1"/>
  <headerFooter>
    <oddHeader>&amp;C&amp;"-,太字"目的積立金（前中期目標等期間繰越積立金を含む）を活用した施設・備品の整備</oddHead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タイトル</vt:lpstr>
      <vt:lpstr>目　次</vt:lpstr>
      <vt:lpstr>概要について </vt:lpstr>
      <vt:lpstr>貸借対照表 </vt:lpstr>
      <vt:lpstr>損益計算書 </vt:lpstr>
      <vt:lpstr>キャッシュ・フロー計算書</vt:lpstr>
      <vt:lpstr>利益の処分</vt:lpstr>
      <vt:lpstr>行コス</vt:lpstr>
      <vt:lpstr>目的積立金等H28~R1</vt:lpstr>
      <vt:lpstr>キャッシュ・フロー計算書!Print_Area</vt:lpstr>
      <vt:lpstr>タイトル!Print_Area</vt:lpstr>
      <vt:lpstr>'概要について '!Print_Area</vt:lpstr>
      <vt:lpstr>行コス!Print_Area</vt:lpstr>
      <vt:lpstr>'損益計算書 '!Print_Area</vt:lpstr>
      <vt:lpstr>'貸借対照表 '!Print_Area</vt:lpstr>
      <vt:lpstr>'目　次'!Print_Area</vt:lpstr>
      <vt:lpstr>'目的積立金等H28~R1'!Print_Area</vt:lpstr>
      <vt:lpstr>利益の処分!Print_Area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R01財務諸表の概要と解説</dc:title>
  <dc:creator>大阪府立環境農林水産総合研究所</dc:creator>
  <dcterms:created xsi:type="dcterms:W3CDTF">2021-11-12T07:34:33Z</dcterms:created>
  <dcterms:modified xsi:type="dcterms:W3CDTF">2021-11-12T07:51:21Z</dcterms:modified>
</cp:coreProperties>
</file>