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2\■2022赤潮情報\赤情22_HP用\"/>
    </mc:Choice>
  </mc:AlternateContent>
  <bookViews>
    <workbookView xWindow="0" yWindow="0" windowWidth="21030" windowHeight="9210" tabRatio="929"/>
  </bookViews>
  <sheets>
    <sheet name="2022年5月" sheetId="54" r:id="rId1"/>
  </sheets>
  <definedNames>
    <definedName name="_xlnm._FilterDatabase" localSheetId="0" hidden="1">'2022年5月'!$A$2:$Q$4</definedName>
    <definedName name="_xlnm.Print_Titles" localSheetId="0">'2022年5月'!$2:$3</definedName>
    <definedName name="Z_204D7F15_8CD7_4C16_AECA_BE2AB7E22F2C_.wvu.PrintArea" localSheetId="0" hidden="1">'2022年5月'!$B$2:$O$4</definedName>
    <definedName name="Z_204D7F15_8CD7_4C16_AECA_BE2AB7E22F2C_.wvu.PrintTitles" localSheetId="0" hidden="1">'2022年5月'!$2:$3</definedName>
  </definedNames>
  <calcPr calcId="162913"/>
</workbook>
</file>

<file path=xl/calcChain.xml><?xml version="1.0" encoding="utf-8"?>
<calcChain xmlns="http://schemas.openxmlformats.org/spreadsheetml/2006/main">
  <c r="G6" i="54" l="1"/>
  <c r="G7" i="54"/>
  <c r="G8" i="54"/>
  <c r="G5" i="54"/>
  <c r="E8" i="54" l="1"/>
  <c r="E7" i="54"/>
  <c r="E6" i="54"/>
</calcChain>
</file>

<file path=xl/sharedStrings.xml><?xml version="1.0" encoding="utf-8"?>
<sst xmlns="http://schemas.openxmlformats.org/spreadsheetml/2006/main" count="39" uniqueCount="28">
  <si>
    <t>赤潮構成プランクトン</t>
  </si>
  <si>
    <t>漁業被害</t>
  </si>
  <si>
    <t>発生水域</t>
    <phoneticPr fontId="3"/>
  </si>
  <si>
    <t>最大面積
（ k㎡ ）</t>
    <phoneticPr fontId="3"/>
  </si>
  <si>
    <t>灘名</t>
    <phoneticPr fontId="3"/>
  </si>
  <si>
    <t>府県名</t>
    <rPh sb="0" eb="2">
      <t>フケン</t>
    </rPh>
    <rPh sb="2" eb="3">
      <t>メイ</t>
    </rPh>
    <phoneticPr fontId="3"/>
  </si>
  <si>
    <t>発生日</t>
    <rPh sb="2" eb="3">
      <t>ヒ</t>
    </rPh>
    <phoneticPr fontId="3"/>
  </si>
  <si>
    <t>終息日</t>
    <rPh sb="0" eb="2">
      <t>シュウソク</t>
    </rPh>
    <rPh sb="2" eb="3">
      <t>ビ</t>
    </rPh>
    <phoneticPr fontId="3"/>
  </si>
  <si>
    <t>～</t>
    <phoneticPr fontId="3"/>
  </si>
  <si>
    <t>（日数）</t>
    <rPh sb="1" eb="3">
      <t>ニッスウ</t>
    </rPh>
    <phoneticPr fontId="3"/>
  </si>
  <si>
    <t>OS-</t>
    <phoneticPr fontId="3"/>
  </si>
  <si>
    <t>番号</t>
    <rPh sb="0" eb="2">
      <t>バンゴウ</t>
    </rPh>
    <phoneticPr fontId="3"/>
  </si>
  <si>
    <t>府県別番号</t>
    <rPh sb="0" eb="2">
      <t>フケン</t>
    </rPh>
    <rPh sb="2" eb="3">
      <t>ベツ</t>
    </rPh>
    <phoneticPr fontId="3"/>
  </si>
  <si>
    <t>発生期間（日間）</t>
    <phoneticPr fontId="3"/>
  </si>
  <si>
    <t>発生水深</t>
    <rPh sb="0" eb="2">
      <t>ハッセイ</t>
    </rPh>
    <rPh sb="2" eb="4">
      <t>スイシン</t>
    </rPh>
    <phoneticPr fontId="3"/>
  </si>
  <si>
    <t>水色</t>
    <rPh sb="0" eb="2">
      <t>ミズイロ</t>
    </rPh>
    <phoneticPr fontId="3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</si>
  <si>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3"/>
  </si>
  <si>
    <t>最高細胞数
(Cells/ml）</t>
    <phoneticPr fontId="3"/>
  </si>
  <si>
    <t>大阪府</t>
    <rPh sb="0" eb="3">
      <t>オオサカフ</t>
    </rPh>
    <phoneticPr fontId="3"/>
  </si>
  <si>
    <t>月）府県名：</t>
    <rPh sb="2" eb="4">
      <t>フケン</t>
    </rPh>
    <rPh sb="4" eb="5">
      <t>メイ</t>
    </rPh>
    <phoneticPr fontId="3"/>
  </si>
  <si>
    <t>赤潮発生状況（令和4年</t>
    <rPh sb="0" eb="2">
      <t>アカシオ</t>
    </rPh>
    <rPh sb="2" eb="4">
      <t>ハッセイ</t>
    </rPh>
    <rPh sb="4" eb="6">
      <t>ジョウキョウ</t>
    </rPh>
    <phoneticPr fontId="3"/>
  </si>
  <si>
    <t>大阪湾</t>
    <rPh sb="0" eb="3">
      <t>オオサカワン</t>
    </rPh>
    <phoneticPr fontId="3"/>
  </si>
  <si>
    <t>神戸市から堺市にかけての沿岸および沖合域</t>
    <rPh sb="0" eb="3">
      <t>コウベシ</t>
    </rPh>
    <rPh sb="5" eb="7">
      <t>サカイシ</t>
    </rPh>
    <rPh sb="12" eb="14">
      <t>エンガン</t>
    </rPh>
    <rPh sb="17" eb="19">
      <t>オキアイ</t>
    </rPh>
    <rPh sb="19" eb="20">
      <t>イキ</t>
    </rPh>
    <phoneticPr fontId="3"/>
  </si>
  <si>
    <r>
      <t xml:space="preserve">Skeletonema </t>
    </r>
    <r>
      <rPr>
        <sz val="12"/>
        <rFont val="ＭＳ 明朝"/>
        <family val="1"/>
        <charset val="128"/>
      </rPr>
      <t>spp.</t>
    </r>
    <phoneticPr fontId="3"/>
  </si>
  <si>
    <r>
      <t>5月10日、左記の海域で</t>
    </r>
    <r>
      <rPr>
        <i/>
        <sz val="10"/>
        <rFont val="ＭＳ 明朝"/>
        <family val="1"/>
        <charset val="128"/>
      </rPr>
      <t>Skeletonema</t>
    </r>
    <r>
      <rPr>
        <sz val="10"/>
        <rFont val="ＭＳ 明朝"/>
        <family val="1"/>
        <charset val="128"/>
      </rPr>
      <t xml:space="preserve"> spp.の赤潮が確認された。この赤潮は5月16日には岬町沿岸にまで分布を拡大した。なお、この赤潮は5月23日の調査では確認されなかった。</t>
    </r>
    <rPh sb="1" eb="2">
      <t>ガツ</t>
    </rPh>
    <rPh sb="4" eb="5">
      <t>ニチ</t>
    </rPh>
    <rPh sb="6" eb="8">
      <t>サキ</t>
    </rPh>
    <rPh sb="9" eb="11">
      <t>カイイキ</t>
    </rPh>
    <rPh sb="29" eb="31">
      <t>アカシオ</t>
    </rPh>
    <rPh sb="32" eb="34">
      <t>カクニン</t>
    </rPh>
    <rPh sb="40" eb="42">
      <t>アカシオ</t>
    </rPh>
    <rPh sb="44" eb="45">
      <t>ガツ</t>
    </rPh>
    <rPh sb="47" eb="48">
      <t>ニチ</t>
    </rPh>
    <rPh sb="50" eb="52">
      <t>ミサキチョウ</t>
    </rPh>
    <rPh sb="52" eb="54">
      <t>エンガン</t>
    </rPh>
    <rPh sb="57" eb="59">
      <t>ブンプ</t>
    </rPh>
    <rPh sb="60" eb="62">
      <t>カクダイ</t>
    </rPh>
    <rPh sb="70" eb="72">
      <t>アカシオ</t>
    </rPh>
    <rPh sb="74" eb="75">
      <t>ガツ</t>
    </rPh>
    <rPh sb="77" eb="78">
      <t>ニチ</t>
    </rPh>
    <rPh sb="79" eb="81">
      <t>チョウサ</t>
    </rPh>
    <rPh sb="83" eb="85">
      <t>カクニン</t>
    </rPh>
    <phoneticPr fontId="3"/>
  </si>
  <si>
    <t>不明</t>
    <rPh sb="0" eb="2">
      <t>フメイ</t>
    </rPh>
    <phoneticPr fontId="3"/>
  </si>
  <si>
    <t>無</t>
    <rPh sb="0" eb="1">
      <t>ナ</t>
    </rPh>
    <phoneticPr fontId="3"/>
  </si>
  <si>
    <r>
      <t>5月30日、左記の海域で</t>
    </r>
    <r>
      <rPr>
        <i/>
        <sz val="10"/>
        <rFont val="ＭＳ 明朝"/>
        <family val="1"/>
        <charset val="128"/>
      </rPr>
      <t>Skeletonema</t>
    </r>
    <r>
      <rPr>
        <sz val="10"/>
        <rFont val="ＭＳ 明朝"/>
        <family val="1"/>
        <charset val="128"/>
      </rPr>
      <t xml:space="preserve"> spp.の赤潮が確認された。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ガツ</t>
    </rPh>
    <rPh sb="4" eb="5">
      <t>ニチ</t>
    </rPh>
    <rPh sb="6" eb="8">
      <t>サキ</t>
    </rPh>
    <rPh sb="9" eb="11">
      <t>カイイキ</t>
    </rPh>
    <rPh sb="29" eb="31">
      <t>アカシオ</t>
    </rPh>
    <rPh sb="32" eb="34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</si>
</sst>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6" fillId="0" borderId="1" xfId="2" applyFont="1" applyFill="1" applyBorder="1" applyAlignment="1" applyProtection="1">
      <alignment horizontal="distributed" vertical="center"/>
      <protection locked="0"/>
    </xf>
    <xf numFmtId="0" fontId="9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2" xfId="2" applyFont="1" applyFill="1" applyBorder="1" applyAlignment="1" applyProtection="1">
      <alignment horizontal="center" vertical="center"/>
    </xf>
    <xf numFmtId="38" fontId="5" fillId="0" borderId="0" xfId="1" applyFont="1" applyFill="1" applyProtection="1">
      <alignment vertical="center"/>
      <protection locked="0"/>
    </xf>
    <xf numFmtId="0" fontId="5" fillId="0" borderId="0" xfId="3" applyFont="1" applyFill="1" applyProtection="1">
      <alignment vertical="center"/>
      <protection locked="0"/>
    </xf>
    <xf numFmtId="0" fontId="5" fillId="0" borderId="0" xfId="3" applyFont="1" applyFill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38" fontId="8" fillId="0" borderId="1" xfId="1" applyFont="1" applyFill="1" applyBorder="1" applyAlignment="1" applyProtection="1">
      <alignment horizontal="right" vertical="center"/>
      <protection locked="0"/>
    </xf>
    <xf numFmtId="0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horizontal="center" vertical="center"/>
      <protection locked="0"/>
    </xf>
    <xf numFmtId="177" fontId="6" fillId="0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Alignment="1" applyProtection="1">
      <alignment horizontal="center" vertical="center"/>
      <protection locked="0"/>
    </xf>
    <xf numFmtId="0" fontId="10" fillId="0" borderId="0" xfId="3" applyFont="1" applyFill="1" applyProtection="1">
      <alignment vertical="center"/>
      <protection locked="0"/>
    </xf>
    <xf numFmtId="38" fontId="12" fillId="0" borderId="0" xfId="1" applyFont="1" applyFill="1" applyProtection="1">
      <alignment vertical="center"/>
      <protection locked="0"/>
    </xf>
    <xf numFmtId="0" fontId="12" fillId="0" borderId="0" xfId="3" applyFont="1" applyFill="1" applyProtection="1">
      <alignment vertical="center"/>
      <protection locked="0"/>
    </xf>
    <xf numFmtId="176" fontId="16" fillId="0" borderId="9" xfId="2" applyNumberFormat="1" applyFont="1" applyFill="1" applyBorder="1" applyAlignment="1" applyProtection="1">
      <alignment horizontal="center" vertical="center"/>
      <protection locked="0"/>
    </xf>
    <xf numFmtId="0" fontId="16" fillId="0" borderId="2" xfId="2" applyFont="1" applyFill="1" applyBorder="1" applyAlignment="1" applyProtection="1">
      <alignment horizontal="center" vertical="center"/>
      <protection locked="0"/>
    </xf>
    <xf numFmtId="176" fontId="16" fillId="0" borderId="2" xfId="2" applyNumberFormat="1" applyFont="1" applyFill="1" applyBorder="1" applyAlignment="1" applyProtection="1">
      <alignment horizontal="center" vertical="center"/>
      <protection locked="0"/>
    </xf>
    <xf numFmtId="177" fontId="16" fillId="0" borderId="7" xfId="2" applyNumberFormat="1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3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5" fillId="0" borderId="4" xfId="3" applyFont="1" applyFill="1" applyBorder="1" applyAlignment="1" applyProtection="1">
      <alignment horizontal="center" vertical="center" wrapText="1"/>
      <protection locked="0"/>
    </xf>
    <xf numFmtId="0" fontId="15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38" fontId="14" fillId="0" borderId="4" xfId="1" applyFont="1" applyFill="1" applyBorder="1" applyAlignment="1" applyProtection="1">
      <alignment horizontal="center" vertical="center" wrapText="1"/>
      <protection locked="0"/>
    </xf>
    <xf numFmtId="38" fontId="14" fillId="0" borderId="6" xfId="1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0" fillId="0" borderId="10" xfId="3" applyNumberFormat="1" applyFont="1" applyFill="1" applyBorder="1" applyAlignment="1" applyProtection="1">
      <alignment horizontal="right" vertical="center"/>
      <protection locked="0"/>
    </xf>
    <xf numFmtId="0" fontId="12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3" applyNumberFormat="1" applyFont="1" applyFill="1" applyBorder="1" applyAlignment="1" applyProtection="1">
      <alignment horizontal="center" vertical="center"/>
      <protection locked="0"/>
    </xf>
    <xf numFmtId="0" fontId="12" fillId="0" borderId="2" xfId="3" applyNumberFormat="1" applyFont="1" applyFill="1" applyBorder="1" applyAlignment="1" applyProtection="1">
      <alignment horizontal="center" vertical="center"/>
      <protection locked="0"/>
    </xf>
    <xf numFmtId="0" fontId="12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J17" sqref="J17"/>
    </sheetView>
  </sheetViews>
  <sheetFormatPr defaultColWidth="10.28515625" defaultRowHeight="13.5" x14ac:dyDescent="0.15"/>
  <cols>
    <col min="1" max="1" width="4.85546875" style="15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5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3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38" t="s">
        <v>20</v>
      </c>
      <c r="B2" s="38"/>
      <c r="C2" s="38"/>
      <c r="D2" s="38"/>
      <c r="E2" s="38"/>
      <c r="F2" s="38"/>
      <c r="G2" s="38"/>
      <c r="H2" s="38"/>
      <c r="I2" s="17">
        <v>5</v>
      </c>
      <c r="J2" s="18" t="s">
        <v>19</v>
      </c>
      <c r="K2" s="17" t="s">
        <v>18</v>
      </c>
      <c r="L2" s="19"/>
      <c r="M2" s="20"/>
      <c r="N2" s="20"/>
      <c r="O2" s="20"/>
      <c r="P2" s="20"/>
      <c r="Q2" s="20"/>
    </row>
    <row r="3" spans="1:17" s="6" customFormat="1" ht="39" customHeight="1" x14ac:dyDescent="0.15">
      <c r="A3" s="36" t="s">
        <v>11</v>
      </c>
      <c r="B3" s="39" t="s">
        <v>12</v>
      </c>
      <c r="C3" s="40"/>
      <c r="D3" s="43" t="s">
        <v>13</v>
      </c>
      <c r="E3" s="44"/>
      <c r="F3" s="44"/>
      <c r="G3" s="45"/>
      <c r="H3" s="26" t="s">
        <v>4</v>
      </c>
      <c r="I3" s="26" t="s">
        <v>5</v>
      </c>
      <c r="J3" s="26" t="s">
        <v>2</v>
      </c>
      <c r="K3" s="32" t="s">
        <v>0</v>
      </c>
      <c r="L3" s="34" t="s">
        <v>17</v>
      </c>
      <c r="M3" s="32" t="s">
        <v>16</v>
      </c>
      <c r="N3" s="32" t="s">
        <v>15</v>
      </c>
      <c r="O3" s="36" t="s">
        <v>1</v>
      </c>
      <c r="P3" s="28" t="s">
        <v>3</v>
      </c>
      <c r="Q3" s="30" t="s">
        <v>14</v>
      </c>
    </row>
    <row r="4" spans="1:17" ht="25.5" customHeight="1" x14ac:dyDescent="0.15">
      <c r="A4" s="37"/>
      <c r="B4" s="41"/>
      <c r="C4" s="42"/>
      <c r="D4" s="21" t="s">
        <v>6</v>
      </c>
      <c r="E4" s="22" t="s">
        <v>8</v>
      </c>
      <c r="F4" s="23" t="s">
        <v>7</v>
      </c>
      <c r="G4" s="24" t="s">
        <v>9</v>
      </c>
      <c r="H4" s="27"/>
      <c r="I4" s="27"/>
      <c r="J4" s="27"/>
      <c r="K4" s="33"/>
      <c r="L4" s="35"/>
      <c r="M4" s="33"/>
      <c r="N4" s="33"/>
      <c r="O4" s="37"/>
      <c r="P4" s="29"/>
      <c r="Q4" s="31"/>
    </row>
    <row r="5" spans="1:17" s="6" customFormat="1" ht="99.95" customHeight="1" x14ac:dyDescent="0.15">
      <c r="A5" s="7"/>
      <c r="B5" s="8" t="s">
        <v>10</v>
      </c>
      <c r="C5" s="9">
        <v>1</v>
      </c>
      <c r="D5" s="10">
        <v>44691</v>
      </c>
      <c r="E5" s="3" t="s">
        <v>8</v>
      </c>
      <c r="F5" s="10">
        <v>44697</v>
      </c>
      <c r="G5" s="16">
        <f>IF(D5="","",IF(F5="",1,IF(F5="継続中","",F5-D5+1)))</f>
        <v>7</v>
      </c>
      <c r="H5" s="1" t="s">
        <v>21</v>
      </c>
      <c r="I5" s="1" t="s">
        <v>18</v>
      </c>
      <c r="J5" s="11" t="s">
        <v>22</v>
      </c>
      <c r="K5" s="2" t="s">
        <v>23</v>
      </c>
      <c r="L5" s="12">
        <v>35000</v>
      </c>
      <c r="M5" s="25" t="s">
        <v>24</v>
      </c>
      <c r="N5" s="14" t="s">
        <v>25</v>
      </c>
      <c r="O5" s="14" t="s">
        <v>26</v>
      </c>
      <c r="P5" s="14">
        <v>350</v>
      </c>
      <c r="Q5" s="14" t="s">
        <v>25</v>
      </c>
    </row>
    <row r="6" spans="1:17" s="6" customFormat="1" ht="99.95" customHeight="1" x14ac:dyDescent="0.15">
      <c r="A6" s="7"/>
      <c r="B6" s="8" t="s">
        <v>10</v>
      </c>
      <c r="C6" s="9">
        <v>2</v>
      </c>
      <c r="D6" s="10">
        <v>44711</v>
      </c>
      <c r="E6" s="3" t="str">
        <f>IF(D6="","","～")</f>
        <v>～</v>
      </c>
      <c r="F6" s="10"/>
      <c r="G6" s="16">
        <f t="shared" ref="G6:G8" si="0">IF(D6="","",IF(F6="",1,IF(F6="継続中","",F6-D6+1)))</f>
        <v>1</v>
      </c>
      <c r="H6" s="1" t="s">
        <v>21</v>
      </c>
      <c r="I6" s="1" t="s">
        <v>18</v>
      </c>
      <c r="J6" s="11" t="s">
        <v>22</v>
      </c>
      <c r="K6" s="2" t="s">
        <v>23</v>
      </c>
      <c r="L6" s="12">
        <v>39000</v>
      </c>
      <c r="M6" s="25" t="s">
        <v>27</v>
      </c>
      <c r="N6" s="14" t="s">
        <v>25</v>
      </c>
      <c r="O6" s="14" t="s">
        <v>26</v>
      </c>
      <c r="P6" s="14">
        <v>130</v>
      </c>
      <c r="Q6" s="14" t="s">
        <v>25</v>
      </c>
    </row>
    <row r="7" spans="1:17" s="6" customFormat="1" ht="99.95" customHeight="1" x14ac:dyDescent="0.15">
      <c r="A7" s="7"/>
      <c r="B7" s="8"/>
      <c r="C7" s="9"/>
      <c r="D7" s="10"/>
      <c r="E7" s="3" t="str">
        <f>IF(D7="","","～")</f>
        <v/>
      </c>
      <c r="F7" s="10"/>
      <c r="G7" s="16" t="str">
        <f t="shared" si="0"/>
        <v/>
      </c>
      <c r="H7" s="1"/>
      <c r="I7" s="1"/>
      <c r="J7" s="11"/>
      <c r="K7" s="2"/>
      <c r="L7" s="12"/>
      <c r="M7" s="13"/>
      <c r="N7" s="14"/>
      <c r="O7" s="14"/>
      <c r="P7" s="14"/>
      <c r="Q7" s="14"/>
    </row>
    <row r="8" spans="1:17" s="6" customFormat="1" ht="99.95" customHeight="1" x14ac:dyDescent="0.15">
      <c r="A8" s="7"/>
      <c r="B8" s="8"/>
      <c r="C8" s="9"/>
      <c r="D8" s="10"/>
      <c r="E8" s="3" t="str">
        <f>IF(D8="","","～")</f>
        <v/>
      </c>
      <c r="F8" s="10"/>
      <c r="G8" s="16" t="str">
        <f t="shared" si="0"/>
        <v/>
      </c>
      <c r="H8" s="1"/>
      <c r="I8" s="1"/>
      <c r="J8" s="11"/>
      <c r="K8" s="2"/>
      <c r="L8" s="12"/>
      <c r="M8" s="13"/>
      <c r="N8" s="14"/>
      <c r="O8" s="14"/>
      <c r="P8" s="14"/>
      <c r="Q8" s="14"/>
    </row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3"/>
  <conditionalFormatting sqref="O7:O8">
    <cfRule type="containsText" dxfId="1" priority="2" operator="containsText" text="有">
      <formula>NOT(ISERROR(SEARCH("有",O7)))</formula>
    </cfRule>
  </conditionalFormatting>
  <conditionalFormatting sqref="O5:O6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2022年5月</vt:lpstr>
      <vt:lpstr>'2022年5月'!Print_Titles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大阪湾_2022年5月_赤潮発生状況</dc:title>
  <dc:creator>大阪府立環境農林水産総合研究所</dc:creator>
  <cp:lastModifiedBy>osaka_kannousuiken</cp:lastModifiedBy>
  <dcterms:created xsi:type="dcterms:W3CDTF">2022-10-28T00:29:33Z</dcterms:created>
  <dcterms:modified xsi:type="dcterms:W3CDTF">2022-10-28T00:33:10Z</dcterms:modified>
</cp:coreProperties>
</file>