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8800" windowHeight="11460" tabRatio="929"/>
  </bookViews>
  <sheets>
    <sheet name="2022年12月" sheetId="63" r:id="rId1"/>
  </sheets>
  <definedNames>
    <definedName name="_xlnm._FilterDatabase" localSheetId="0" hidden="1">'2022年12月'!$A$2:$Q$4</definedName>
    <definedName name="_xlnm.Print_Titles" localSheetId="0">'2022年12月'!$2:$3</definedName>
    <definedName name="Z_204D7F15_8CD7_4C16_AECA_BE2AB7E22F2C_.wvu.PrintArea" localSheetId="0" hidden="1">'2022年12月'!$B$2:$O$4</definedName>
    <definedName name="Z_204D7F15_8CD7_4C16_AECA_BE2AB7E22F2C_.wvu.PrintTitles" localSheetId="0" hidden="1">'2022年12月'!$2:$3</definedName>
  </definedNames>
  <calcPr calcId="162913"/>
  <customWorkbookViews>
    <customWorkbookView name="Windows ユーザー - 個人用ビュー" guid="{204D7F15-8CD7-4C16-AECA-BE2AB7E22F2C}" mergeInterval="0" personalView="1" maximized="1" windowWidth="1362" windowHeight="538" tabRatio="1000" activeSheetId="13"/>
  </customWorkbookViews>
</workbook>
</file>

<file path=xl/calcChain.xml><?xml version="1.0" encoding="utf-8"?>
<calcChain xmlns="http://schemas.openxmlformats.org/spreadsheetml/2006/main">
  <c r="G8" i="63" l="1"/>
  <c r="E8" i="63"/>
  <c r="G7" i="63"/>
  <c r="E7" i="63"/>
  <c r="G5" i="63"/>
  <c r="E5" i="63"/>
</calcChain>
</file>

<file path=xl/sharedStrings.xml><?xml version="1.0" encoding="utf-8"?>
<sst xmlns="http://schemas.openxmlformats.org/spreadsheetml/2006/main" count="29" uniqueCount="27">
  <si>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</si>
  <si>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</si>
  <si>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</si>
  <si>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</si>
  <si>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</si>
  <si>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</si>
  <si>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</si>
  <si>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</si>
  <si>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</si>
  <si>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</si>
  <si>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</si>
  <si>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</si>
  <si>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</si>
  <si>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</si>
  <si>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</si>
  <si>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</si>
  <si>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</si>
  <si>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</si>
  <si>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</si>
  <si>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赤潮発生状況（令和4年</t>
    <rPh sb="0" eb="2">
      <t>アカシオ</t>
    </rPh>
    <rPh sb="2" eb="4">
      <t>ハッセイ</t>
    </rPh>
    <rPh sb="4" eb="6">
      <t>ジョウキョウ</t>
    </rPh>
    <phoneticPr fontId="2"/>
  </si>
  <si>
    <t>OS-</t>
    <phoneticPr fontId="2"/>
  </si>
  <si>
    <t>大阪湾</t>
    <rPh sb="0" eb="3">
      <t>オオサカワン</t>
    </rPh>
    <phoneticPr fontId="2"/>
  </si>
  <si>
    <t>西宮市沿岸域</t>
    <rPh sb="0" eb="3">
      <t>ニシノミヤシ</t>
    </rPh>
    <rPh sb="3" eb="6">
      <t>エンガンイキ</t>
    </rPh>
    <phoneticPr fontId="2"/>
  </si>
  <si>
    <t>Heterosigma akashiwo</t>
    <phoneticPr fontId="2"/>
  </si>
  <si>
    <r>
      <t>12月5日、左記の海域で</t>
    </r>
    <r>
      <rPr>
        <i/>
        <sz val="10"/>
        <rFont val="ＭＳ 明朝"/>
        <family val="1"/>
        <charset val="128"/>
      </rPr>
      <t>Heterosigma akashiwo</t>
    </r>
    <r>
      <rPr>
        <sz val="10"/>
        <rFont val="ＭＳ 明朝"/>
        <family val="1"/>
        <charset val="128"/>
      </rPr>
      <t>の赤潮が確認された。この赤潮は、12月20日には確認されなかった。</t>
    </r>
    <rPh sb="2" eb="3">
      <t>ガツ</t>
    </rPh>
    <rPh sb="4" eb="5">
      <t>ニチ</t>
    </rPh>
    <rPh sb="6" eb="8">
      <t>サキ</t>
    </rPh>
    <rPh sb="9" eb="11">
      <t>カイイキ</t>
    </rPh>
    <rPh sb="33" eb="35">
      <t>アカシオ</t>
    </rPh>
    <rPh sb="36" eb="38">
      <t>カクニン</t>
    </rPh>
    <rPh sb="44" eb="46">
      <t>アカシオ</t>
    </rPh>
    <rPh sb="50" eb="51">
      <t>ガツ</t>
    </rPh>
    <rPh sb="53" eb="54">
      <t>ニチ</t>
    </rPh>
    <rPh sb="56" eb="58">
      <t>カクニン</t>
    </rPh>
    <phoneticPr fontId="2"/>
  </si>
  <si>
    <t>不明</t>
    <rPh sb="0" eb="2">
      <t>フメイ</t>
    </rPh>
    <phoneticPr fontId="2"/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</si>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</sst>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7" sqref="M7"/>
    </sheetView>
  </sheetViews>
  <sheetFormatPr defaultColWidth="10.28515625" defaultRowHeight="13.5" x14ac:dyDescent="0.15"/>
  <cols>
    <col min="1" max="1" width="4.85546875" style="15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5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3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39" t="s">
        <v>19</v>
      </c>
      <c r="B2" s="39"/>
      <c r="C2" s="39"/>
      <c r="D2" s="39"/>
      <c r="E2" s="39"/>
      <c r="F2" s="39"/>
      <c r="G2" s="39"/>
      <c r="H2" s="39"/>
      <c r="I2" s="17">
        <v>12</v>
      </c>
      <c r="J2" s="18" t="s">
        <v>18</v>
      </c>
      <c r="K2" s="17" t="s">
        <v>17</v>
      </c>
      <c r="L2" s="19"/>
      <c r="M2" s="20"/>
      <c r="N2" s="20"/>
      <c r="O2" s="20"/>
      <c r="P2" s="20"/>
      <c r="Q2" s="20"/>
    </row>
    <row r="3" spans="1:17" s="6" customFormat="1" ht="39" customHeight="1" x14ac:dyDescent="0.15">
      <c r="A3" s="37" t="s">
        <v>10</v>
      </c>
      <c r="B3" s="40" t="s">
        <v>11</v>
      </c>
      <c r="C3" s="41"/>
      <c r="D3" s="44" t="s">
        <v>12</v>
      </c>
      <c r="E3" s="45"/>
      <c r="F3" s="45"/>
      <c r="G3" s="46"/>
      <c r="H3" s="27" t="s">
        <v>4</v>
      </c>
      <c r="I3" s="27" t="s">
        <v>5</v>
      </c>
      <c r="J3" s="27" t="s">
        <v>2</v>
      </c>
      <c r="K3" s="33" t="s">
        <v>0</v>
      </c>
      <c r="L3" s="35" t="s">
        <v>16</v>
      </c>
      <c r="M3" s="33" t="s">
        <v>15</v>
      </c>
      <c r="N3" s="33" t="s">
        <v>14</v>
      </c>
      <c r="O3" s="37" t="s">
        <v>1</v>
      </c>
      <c r="P3" s="29" t="s">
        <v>3</v>
      </c>
      <c r="Q3" s="31" t="s">
        <v>13</v>
      </c>
    </row>
    <row r="4" spans="1:17" ht="25.5" customHeight="1" x14ac:dyDescent="0.15">
      <c r="A4" s="38"/>
      <c r="B4" s="42"/>
      <c r="C4" s="43"/>
      <c r="D4" s="21" t="s">
        <v>6</v>
      </c>
      <c r="E4" s="22" t="s">
        <v>8</v>
      </c>
      <c r="F4" s="23" t="s">
        <v>7</v>
      </c>
      <c r="G4" s="24" t="s">
        <v>9</v>
      </c>
      <c r="H4" s="28"/>
      <c r="I4" s="28"/>
      <c r="J4" s="28"/>
      <c r="K4" s="34"/>
      <c r="L4" s="36"/>
      <c r="M4" s="34"/>
      <c r="N4" s="34"/>
      <c r="O4" s="38"/>
      <c r="P4" s="30"/>
      <c r="Q4" s="32"/>
    </row>
    <row r="5" spans="1:17" s="6" customFormat="1" ht="99.95" customHeight="1" x14ac:dyDescent="0.15">
      <c r="A5" s="7"/>
      <c r="B5" s="8" t="s">
        <v>20</v>
      </c>
      <c r="C5" s="9">
        <v>10</v>
      </c>
      <c r="D5" s="10">
        <v>44900</v>
      </c>
      <c r="E5" s="3" t="str">
        <f>IF(D5="","","～")</f>
        <v>～</v>
      </c>
      <c r="F5" s="10">
        <v>44900</v>
      </c>
      <c r="G5" s="16">
        <f t="shared" ref="G5" si="0">IF(D5="","",IF(F5="",1,IF(F5="継続中","",F5-D5+1)))</f>
        <v>1</v>
      </c>
      <c r="H5" s="1" t="s">
        <v>21</v>
      </c>
      <c r="I5" s="1" t="s">
        <v>17</v>
      </c>
      <c r="J5" s="11" t="s">
        <v>22</v>
      </c>
      <c r="K5" s="2" t="s">
        <v>23</v>
      </c>
      <c r="L5" s="26">
        <v>2700</v>
      </c>
      <c r="M5" s="25" t="s">
        <v>24</v>
      </c>
      <c r="N5" s="14" t="s">
        <v>25</v>
      </c>
      <c r="O5" s="14" t="s">
        <v>26</v>
      </c>
      <c r="P5" s="14">
        <v>50</v>
      </c>
      <c r="Q5" s="14" t="s">
        <v>25</v>
      </c>
    </row>
    <row r="6" spans="1:17" s="6" customFormat="1" ht="99.95" customHeight="1" x14ac:dyDescent="0.15">
      <c r="A6" s="7"/>
      <c r="B6" s="8"/>
      <c r="C6" s="9"/>
      <c r="D6" s="10"/>
      <c r="E6" s="3"/>
      <c r="F6" s="10"/>
      <c r="G6" s="16"/>
      <c r="H6" s="1"/>
      <c r="I6" s="1"/>
      <c r="J6" s="11"/>
      <c r="K6" s="2"/>
      <c r="L6" s="26"/>
      <c r="M6" s="25"/>
      <c r="N6" s="14"/>
      <c r="O6" s="14"/>
      <c r="P6" s="14"/>
      <c r="Q6" s="14"/>
    </row>
    <row r="7" spans="1:17" s="6" customFormat="1" ht="99.95" customHeight="1" x14ac:dyDescent="0.15">
      <c r="A7" s="7"/>
      <c r="B7" s="8"/>
      <c r="C7" s="9"/>
      <c r="D7" s="10"/>
      <c r="E7" s="3" t="str">
        <f>IF(D7="","","～")</f>
        <v/>
      </c>
      <c r="F7" s="10"/>
      <c r="G7" s="16" t="str">
        <f t="shared" ref="G7:G8" si="1">IF(D7="","",IF(F7="",1,IF(F7="継続中","",F7-D7+1)))</f>
        <v/>
      </c>
      <c r="H7" s="1"/>
      <c r="I7" s="1"/>
      <c r="J7" s="11"/>
      <c r="K7" s="2"/>
      <c r="L7" s="12"/>
      <c r="M7" s="13"/>
      <c r="N7" s="14"/>
      <c r="O7" s="14"/>
      <c r="P7" s="14"/>
      <c r="Q7" s="14"/>
    </row>
    <row r="8" spans="1:17" s="6" customFormat="1" ht="99.95" customHeight="1" x14ac:dyDescent="0.15">
      <c r="A8" s="7"/>
      <c r="B8" s="8"/>
      <c r="C8" s="9"/>
      <c r="D8" s="10"/>
      <c r="E8" s="3" t="str">
        <f>IF(D8="","","～")</f>
        <v/>
      </c>
      <c r="F8" s="10"/>
      <c r="G8" s="16" t="str">
        <f t="shared" si="1"/>
        <v/>
      </c>
      <c r="H8" s="1"/>
      <c r="I8" s="1"/>
      <c r="J8" s="11"/>
      <c r="K8" s="2"/>
      <c r="L8" s="12"/>
      <c r="M8" s="13"/>
      <c r="N8" s="14"/>
      <c r="O8" s="14"/>
      <c r="P8" s="14"/>
      <c r="Q8" s="14"/>
    </row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conditionalFormatting sqref="O7:O8">
    <cfRule type="containsText" dxfId="2" priority="3" operator="containsText" text="有">
      <formula>NOT(ISERROR(SEARCH("有",O7)))</formula>
    </cfRule>
  </conditionalFormatting>
  <conditionalFormatting sqref="O6">
    <cfRule type="containsText" dxfId="1" priority="2" operator="containsText" text="有">
      <formula>NOT(ISERROR(SEARCH("有",O6)))</formula>
    </cfRule>
  </conditionalFormatting>
  <conditionalFormatting sqref="O5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2022年12月</vt:lpstr>
      <vt:lpstr>'2022年12月'!Print_Titles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大阪湾_2022年12月_赤潮発生状況</dc:title>
  <dc:creator>大阪府立環境農林水産総合研究所</dc:creator>
  <cp:lastModifiedBy>osaka_kannousuiken</cp:lastModifiedBy>
  <cp:lastPrinted>2023-01-30T08:35:47Z</cp:lastPrinted>
  <dcterms:created xsi:type="dcterms:W3CDTF">2005-03-11T06:26:31Z</dcterms:created>
  <dcterms:modified xsi:type="dcterms:W3CDTF">2023-02-13T00:53:09Z</dcterms:modified>
</cp:coreProperties>
</file>