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D885FD3D-3831-4905-A722-99293424FA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8 薬品単価契約" sheetId="1" r:id="rId1"/>
  </sheets>
  <definedNames>
    <definedName name="_xlnm._FilterDatabase" localSheetId="0" hidden="1">'R8 薬品単価契約'!$J$2:$J$280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1</definedName>
    <definedName name="_Order2" hidden="1">255</definedName>
    <definedName name="_Sort" localSheetId="0" hidden="1">#REF!</definedName>
    <definedName name="_Sort" hidden="1">#REF!</definedName>
    <definedName name="AccessDatabase" hidden="1">"G:\ZZZ\仕事\ACCESS VBA\IBARS.mdb"</definedName>
    <definedName name="_xlnm.Print_Titles" localSheetId="0">'R8 薬品単価契約'!$2:$2</definedName>
    <definedName name="sss" localSheetId="0" hidden="1">#REF!</definedName>
    <definedName name="sss" hidden="1">#REF!</definedName>
    <definedName name="wrn.予算表." hidden="1">{#N/A,#N/A,FALSE,"予算表";#N/A,#N/A,FALSE,"人件費"}</definedName>
    <definedName name="ｘＣＶｓｘＶｘ" hidden="1">{#N/A,#N/A,FALSE,"予算表";#N/A,#N/A,FALSE,"人件費"}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ととと" hidden="1">{#N/A,#N/A,FALSE,"予算表";#N/A,#N/A,FALSE,"人件費"}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291" i="1" l="1"/>
  <c r="K290" i="1" l="1"/>
  <c r="K289" i="1" l="1"/>
  <c r="K288" i="1"/>
  <c r="K287" i="1"/>
  <c r="K286" i="1"/>
  <c r="K285" i="1"/>
  <c r="K284" i="1"/>
  <c r="K283" i="1"/>
  <c r="K282" i="1"/>
  <c r="K281" i="1"/>
  <c r="K280" i="1" l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J293" i="1" l="1"/>
  <c r="J294" i="1" s="1"/>
</calcChain>
</file>

<file path=xl/sharedStrings.xml><?xml version="1.0" encoding="utf-8"?>
<sst xmlns="http://schemas.openxmlformats.org/spreadsheetml/2006/main" count="1337" uniqueCount="653">
  <si>
    <t>薬品名</t>
    <rPh sb="0" eb="2">
      <t>ヤクヒン</t>
    </rPh>
    <rPh sb="2" eb="3">
      <t>メイ</t>
    </rPh>
    <phoneticPr fontId="4"/>
  </si>
  <si>
    <r>
      <rPr>
        <b/>
        <sz val="11"/>
        <rFont val="ＭＳ Ｐゴシック"/>
        <family val="3"/>
        <charset val="128"/>
      </rPr>
      <t>規格</t>
    </r>
    <rPh sb="0" eb="2">
      <t>キカク</t>
    </rPh>
    <phoneticPr fontId="4"/>
  </si>
  <si>
    <r>
      <rPr>
        <b/>
        <sz val="11"/>
        <rFont val="ＭＳ Ｐゴシック"/>
        <family val="3"/>
        <charset val="128"/>
      </rPr>
      <t>容量</t>
    </r>
    <rPh sb="0" eb="2">
      <t>ヨウリョウ</t>
    </rPh>
    <phoneticPr fontId="4"/>
  </si>
  <si>
    <t>メーカー</t>
    <phoneticPr fontId="4"/>
  </si>
  <si>
    <r>
      <rPr>
        <b/>
        <sz val="11"/>
        <rFont val="ＭＳ Ｐゴシック"/>
        <family val="3"/>
        <charset val="128"/>
      </rPr>
      <t>メーカー品番</t>
    </r>
    <rPh sb="4" eb="6">
      <t>ヒンバン</t>
    </rPh>
    <phoneticPr fontId="4"/>
  </si>
  <si>
    <r>
      <t xml:space="preserve">選択メーカー名
</t>
    </r>
    <r>
      <rPr>
        <b/>
        <sz val="8"/>
        <rFont val="ＭＳ Ｐゴシック"/>
        <family val="3"/>
        <charset val="128"/>
      </rPr>
      <t>（空欄はリストから選択）</t>
    </r>
    <rPh sb="0" eb="2">
      <t>センタク</t>
    </rPh>
    <rPh sb="6" eb="7">
      <t>メイ</t>
    </rPh>
    <rPh sb="9" eb="11">
      <t>クウラン</t>
    </rPh>
    <rPh sb="17" eb="19">
      <t>センタク</t>
    </rPh>
    <phoneticPr fontId="4"/>
  </si>
  <si>
    <t>単価；円
（税抜き）</t>
    <rPh sb="0" eb="2">
      <t>タンカ</t>
    </rPh>
    <rPh sb="3" eb="4">
      <t>エン</t>
    </rPh>
    <rPh sb="6" eb="7">
      <t>ゼイ</t>
    </rPh>
    <rPh sb="7" eb="8">
      <t>ヌ</t>
    </rPh>
    <phoneticPr fontId="4"/>
  </si>
  <si>
    <t>小計
（税抜き）</t>
    <rPh sb="0" eb="2">
      <t>ショウケイ</t>
    </rPh>
    <phoneticPr fontId="4"/>
  </si>
  <si>
    <t>AIQSーLC 内部標準MIX</t>
    <rPh sb="8" eb="10">
      <t>ナイブ</t>
    </rPh>
    <rPh sb="10" eb="12">
      <t>ヒョウジュン</t>
    </rPh>
    <phoneticPr fontId="4"/>
  </si>
  <si>
    <t>1mL</t>
    <phoneticPr fontId="4"/>
  </si>
  <si>
    <t>林純薬</t>
    <rPh sb="0" eb="3">
      <t>ハヤシジュンヤク</t>
    </rPh>
    <phoneticPr fontId="4"/>
  </si>
  <si>
    <t>林純薬</t>
    <phoneticPr fontId="4"/>
  </si>
  <si>
    <t>亜鉛標準液 (Zn 1000mg/L)</t>
    <rPh sb="0" eb="2">
      <t>アエン</t>
    </rPh>
    <rPh sb="2" eb="4">
      <t>ヒョウジュン</t>
    </rPh>
    <rPh sb="4" eb="5">
      <t>エキ</t>
    </rPh>
    <phoneticPr fontId="4"/>
  </si>
  <si>
    <t>JCSS</t>
    <phoneticPr fontId="4"/>
  </si>
  <si>
    <t>100mL</t>
  </si>
  <si>
    <r>
      <t xml:space="preserve"> </t>
    </r>
    <r>
      <rPr>
        <sz val="11"/>
        <rFont val="ＭＳ Ｐゴシック"/>
        <family val="3"/>
        <charset val="128"/>
      </rPr>
      <t>富士フイルム和光純薬</t>
    </r>
  </si>
  <si>
    <t>264-01421</t>
    <phoneticPr fontId="4"/>
  </si>
  <si>
    <r>
      <t xml:space="preserve"> </t>
    </r>
    <r>
      <rPr>
        <sz val="11"/>
        <rFont val="游ゴシック"/>
        <family val="3"/>
        <charset val="128"/>
      </rPr>
      <t>富士フイルム和光純薬</t>
    </r>
  </si>
  <si>
    <t xml:space="preserve">亜硝酸イオン標準液 (NO2- 1000mg/L) </t>
    <phoneticPr fontId="4"/>
  </si>
  <si>
    <t>100mL</t>
    <phoneticPr fontId="4"/>
  </si>
  <si>
    <t>146-06453</t>
    <phoneticPr fontId="4"/>
  </si>
  <si>
    <r>
      <rPr>
        <sz val="11"/>
        <rFont val="ＭＳ Ｐゴシック"/>
        <family val="3"/>
        <charset val="128"/>
      </rPr>
      <t>関東化学</t>
    </r>
    <rPh sb="0" eb="2">
      <t>カントウ</t>
    </rPh>
    <rPh sb="2" eb="4">
      <t>カガク</t>
    </rPh>
    <phoneticPr fontId="4"/>
  </si>
  <si>
    <t xml:space="preserve"> 28630-23</t>
    <phoneticPr fontId="4"/>
  </si>
  <si>
    <t>亜硝酸性窒素標準液 [NO2- (Nとして) 1000]</t>
    <rPh sb="0" eb="3">
      <t>アショウサン</t>
    </rPh>
    <rPh sb="3" eb="4">
      <t>セイ</t>
    </rPh>
    <rPh sb="4" eb="6">
      <t>チッソ</t>
    </rPh>
    <rPh sb="6" eb="8">
      <t>ヒョウジュン</t>
    </rPh>
    <rPh sb="8" eb="9">
      <t>エキ</t>
    </rPh>
    <phoneticPr fontId="4"/>
  </si>
  <si>
    <t>147-09901</t>
    <phoneticPr fontId="4"/>
  </si>
  <si>
    <r>
      <t xml:space="preserve"> </t>
    </r>
    <r>
      <rPr>
        <sz val="10"/>
        <rFont val="游ゴシック"/>
        <family val="3"/>
        <charset val="128"/>
      </rPr>
      <t>富士フイルム和光純薬</t>
    </r>
  </si>
  <si>
    <t>L(+)-アスコルビン酸　</t>
    <rPh sb="11" eb="12">
      <t>サン</t>
    </rPh>
    <phoneticPr fontId="4"/>
  </si>
  <si>
    <r>
      <rPr>
        <sz val="11"/>
        <rFont val="ＭＳ Ｐゴシック"/>
        <family val="3"/>
        <charset val="128"/>
      </rPr>
      <t>特級</t>
    </r>
    <rPh sb="0" eb="2">
      <t>トッキュウ</t>
    </rPh>
    <phoneticPr fontId="4"/>
  </si>
  <si>
    <t>100g</t>
  </si>
  <si>
    <t>014-04801</t>
    <phoneticPr fontId="4"/>
  </si>
  <si>
    <t>L(+)-アスコルビン酸ナトリウム</t>
    <rPh sb="11" eb="12">
      <t>サン</t>
    </rPh>
    <phoneticPr fontId="4"/>
  </si>
  <si>
    <r>
      <rPr>
        <sz val="11"/>
        <rFont val="游ゴシック"/>
        <family val="3"/>
        <charset val="128"/>
      </rPr>
      <t>和光特級</t>
    </r>
    <rPh sb="0" eb="4">
      <t>ワコウトッキュウ</t>
    </rPh>
    <phoneticPr fontId="4"/>
  </si>
  <si>
    <t>100g</t>
    <phoneticPr fontId="4"/>
  </si>
  <si>
    <r>
      <t xml:space="preserve"> </t>
    </r>
    <r>
      <rPr>
        <sz val="11"/>
        <rFont val="ＭＳ Ｐゴシック"/>
        <family val="3"/>
        <charset val="128"/>
      </rPr>
      <t>富士フイルム和光純薬</t>
    </r>
    <phoneticPr fontId="4"/>
  </si>
  <si>
    <t>198-01251</t>
    <phoneticPr fontId="4"/>
  </si>
  <si>
    <t>アセトニトリル　　　　　　　　　　　　　　　　　　　　</t>
    <phoneticPr fontId="4"/>
  </si>
  <si>
    <r>
      <t>LC/MS</t>
    </r>
    <r>
      <rPr>
        <sz val="11"/>
        <rFont val="ＭＳ Ｐゴシック"/>
        <family val="3"/>
        <charset val="128"/>
      </rPr>
      <t>用</t>
    </r>
    <phoneticPr fontId="4"/>
  </si>
  <si>
    <t>1L</t>
  </si>
  <si>
    <t>012-19851</t>
    <phoneticPr fontId="4"/>
  </si>
  <si>
    <t>3L</t>
  </si>
  <si>
    <t>018-19853</t>
    <phoneticPr fontId="4"/>
  </si>
  <si>
    <t>アセトニトリル</t>
    <phoneticPr fontId="4"/>
  </si>
  <si>
    <t>高速液体クロマトグラフ用</t>
    <rPh sb="0" eb="2">
      <t>コウソク</t>
    </rPh>
    <rPh sb="2" eb="4">
      <t>エキタイ</t>
    </rPh>
    <rPh sb="11" eb="12">
      <t>ヨウ</t>
    </rPh>
    <phoneticPr fontId="4"/>
  </si>
  <si>
    <t>3L</t>
    <phoneticPr fontId="4"/>
  </si>
  <si>
    <t>015-08633</t>
    <phoneticPr fontId="4"/>
  </si>
  <si>
    <t>01031-2B</t>
    <phoneticPr fontId="4"/>
  </si>
  <si>
    <r>
      <rPr>
        <sz val="11"/>
        <rFont val="ＭＳ Ｐゴシック"/>
        <family val="3"/>
        <charset val="128"/>
      </rPr>
      <t>ナカライテスク</t>
    </r>
    <phoneticPr fontId="4"/>
  </si>
  <si>
    <t>00430-83</t>
    <phoneticPr fontId="4"/>
  </si>
  <si>
    <t>アセトニトリル</t>
  </si>
  <si>
    <t>富士フィルム和光純薬</t>
    <rPh sb="0" eb="2">
      <t>フジ</t>
    </rPh>
    <rPh sb="6" eb="10">
      <t>ワコウジュンヤク</t>
    </rPh>
    <phoneticPr fontId="4"/>
  </si>
  <si>
    <t>019-08631</t>
  </si>
  <si>
    <r>
      <t>アセトニトリル</t>
    </r>
    <r>
      <rPr>
        <sz val="10"/>
        <rFont val="Times New Roman"/>
        <family val="1"/>
      </rPr>
      <t/>
    </r>
    <phoneticPr fontId="4"/>
  </si>
  <si>
    <r>
      <rPr>
        <sz val="11"/>
        <rFont val="ＭＳ Ｐゴシック"/>
        <family val="3"/>
        <charset val="128"/>
      </rPr>
      <t>残留農薬・</t>
    </r>
    <r>
      <rPr>
        <sz val="11"/>
        <rFont val="Times New Roman"/>
        <family val="1"/>
      </rPr>
      <t xml:space="preserve">PCB </t>
    </r>
    <r>
      <rPr>
        <sz val="11"/>
        <rFont val="ＭＳ Ｐゴシック"/>
        <family val="3"/>
        <charset val="128"/>
      </rPr>
      <t>試験用・濃縮</t>
    </r>
    <r>
      <rPr>
        <sz val="11"/>
        <rFont val="Times New Roman"/>
        <family val="1"/>
      </rPr>
      <t>5000</t>
    </r>
    <phoneticPr fontId="4"/>
  </si>
  <si>
    <t>013-19401</t>
    <phoneticPr fontId="4"/>
  </si>
  <si>
    <t>019-19403</t>
    <phoneticPr fontId="4"/>
  </si>
  <si>
    <r>
      <t>PFOS</t>
    </r>
    <r>
      <rPr>
        <sz val="11"/>
        <rFont val="游ゴシック"/>
        <family val="3"/>
        <charset val="128"/>
      </rPr>
      <t>・</t>
    </r>
    <r>
      <rPr>
        <sz val="11"/>
        <rFont val="Times New Roman"/>
        <family val="1"/>
      </rPr>
      <t>PFOA</t>
    </r>
    <r>
      <rPr>
        <sz val="11"/>
        <rFont val="游ゴシック"/>
        <family val="3"/>
        <charset val="128"/>
      </rPr>
      <t>分析用</t>
    </r>
    <rPh sb="9" eb="12">
      <t>ブンセキヨウ</t>
    </rPh>
    <phoneticPr fontId="4"/>
  </si>
  <si>
    <t>1L</t>
    <phoneticPr fontId="4"/>
  </si>
  <si>
    <t>011-22251</t>
    <phoneticPr fontId="4"/>
  </si>
  <si>
    <r>
      <rPr>
        <sz val="11"/>
        <rFont val="游ゴシック"/>
        <family val="3"/>
        <charset val="128"/>
      </rPr>
      <t>富士フイルム和光純薬</t>
    </r>
    <phoneticPr fontId="4"/>
  </si>
  <si>
    <t>アセトン</t>
    <phoneticPr fontId="4"/>
  </si>
  <si>
    <t>富士フイルム和光純薬</t>
    <phoneticPr fontId="4"/>
  </si>
  <si>
    <t>012-00343</t>
    <phoneticPr fontId="4"/>
  </si>
  <si>
    <t xml:space="preserve"> 富士フイルム和光純薬</t>
  </si>
  <si>
    <r>
      <t xml:space="preserve"> </t>
    </r>
    <r>
      <rPr>
        <sz val="11"/>
        <rFont val="ＭＳ Ｐゴシック"/>
        <family val="3"/>
        <charset val="128"/>
      </rPr>
      <t>関東化学</t>
    </r>
    <phoneticPr fontId="4"/>
  </si>
  <si>
    <t>01026-70</t>
    <phoneticPr fontId="4"/>
  </si>
  <si>
    <r>
      <rPr>
        <sz val="11"/>
        <rFont val="ＭＳ Ｐゴシック"/>
        <family val="3"/>
        <charset val="128"/>
      </rPr>
      <t>分光分析用・スペクトル用</t>
    </r>
    <rPh sb="0" eb="2">
      <t>ブンコウ</t>
    </rPh>
    <rPh sb="2" eb="4">
      <t>ブンセキ</t>
    </rPh>
    <rPh sb="4" eb="5">
      <t>ヨウ</t>
    </rPh>
    <phoneticPr fontId="4"/>
  </si>
  <si>
    <t>500mL</t>
  </si>
  <si>
    <t>014-19095</t>
    <phoneticPr fontId="4"/>
  </si>
  <si>
    <t>22-1B</t>
    <phoneticPr fontId="4"/>
  </si>
  <si>
    <t>00317-25</t>
    <phoneticPr fontId="4"/>
  </si>
  <si>
    <t>アセトン　　　　　　　　　　　　　　　　　　　</t>
    <phoneticPr fontId="4"/>
  </si>
  <si>
    <r>
      <rPr>
        <sz val="11"/>
        <rFont val="ＭＳ Ｐゴシック"/>
        <family val="3"/>
        <charset val="128"/>
      </rPr>
      <t>ダイオキシン類分析用</t>
    </r>
  </si>
  <si>
    <t>016-17833</t>
    <phoneticPr fontId="4"/>
  </si>
  <si>
    <t>01025-76</t>
    <phoneticPr fontId="4"/>
  </si>
  <si>
    <r>
      <rPr>
        <sz val="11"/>
        <rFont val="ＭＳ Ｐゴシック"/>
        <family val="3"/>
        <charset val="128"/>
      </rPr>
      <t>残留農薬・</t>
    </r>
    <r>
      <rPr>
        <sz val="11"/>
        <rFont val="Times New Roman"/>
        <family val="1"/>
      </rPr>
      <t>PCB</t>
    </r>
    <r>
      <rPr>
        <sz val="11"/>
        <rFont val="ＭＳ Ｐゴシック"/>
        <family val="3"/>
        <charset val="128"/>
      </rPr>
      <t>試験用・濃縮</t>
    </r>
    <r>
      <rPr>
        <sz val="11"/>
        <rFont val="Times New Roman"/>
        <family val="1"/>
      </rPr>
      <t>5000</t>
    </r>
    <phoneticPr fontId="4"/>
  </si>
  <si>
    <t>011-19201</t>
    <phoneticPr fontId="4"/>
  </si>
  <si>
    <t xml:space="preserve">017-19203 </t>
    <phoneticPr fontId="4"/>
  </si>
  <si>
    <t xml:space="preserve">01025-2B </t>
    <phoneticPr fontId="4"/>
  </si>
  <si>
    <t xml:space="preserve">04329-13 </t>
    <phoneticPr fontId="4"/>
  </si>
  <si>
    <r>
      <rPr>
        <sz val="11"/>
        <rFont val="游ゴシック"/>
        <family val="3"/>
        <charset val="128"/>
      </rPr>
      <t>一級</t>
    </r>
    <rPh sb="0" eb="2">
      <t>イッキュウ</t>
    </rPh>
    <phoneticPr fontId="4"/>
  </si>
  <si>
    <t>500mL</t>
    <phoneticPr fontId="4"/>
  </si>
  <si>
    <t>013-00356</t>
    <phoneticPr fontId="4"/>
  </si>
  <si>
    <t>アミド硫酸</t>
    <rPh sb="3" eb="5">
      <t>リュウサン</t>
    </rPh>
    <phoneticPr fontId="4"/>
  </si>
  <si>
    <t>特級</t>
    <rPh sb="0" eb="2">
      <t>トッキュウ</t>
    </rPh>
    <phoneticPr fontId="4"/>
  </si>
  <si>
    <t>25g</t>
    <phoneticPr fontId="4"/>
  </si>
  <si>
    <t>富士フイルム和光純薬</t>
    <rPh sb="0" eb="2">
      <t>フジ</t>
    </rPh>
    <rPh sb="6" eb="10">
      <t>ワコウジュンヤク</t>
    </rPh>
    <phoneticPr fontId="4"/>
  </si>
  <si>
    <t>194-04472</t>
    <phoneticPr fontId="4"/>
  </si>
  <si>
    <t>アンモニア水 (質量分率28.0～30.0%(NH3))</t>
    <rPh sb="5" eb="6">
      <t>スイ</t>
    </rPh>
    <phoneticPr fontId="4"/>
  </si>
  <si>
    <t>016-03146</t>
    <phoneticPr fontId="4"/>
  </si>
  <si>
    <t>01266-00</t>
    <phoneticPr fontId="4"/>
  </si>
  <si>
    <t>02512-95</t>
    <phoneticPr fontId="4"/>
  </si>
  <si>
    <t xml:space="preserve">アンモニウムイオン標準液 (NH4+ 1000mg/L) </t>
    <rPh sb="9" eb="11">
      <t>ヒョウジュン</t>
    </rPh>
    <rPh sb="11" eb="12">
      <t>エキ</t>
    </rPh>
    <phoneticPr fontId="4"/>
  </si>
  <si>
    <r>
      <rPr>
        <sz val="11"/>
        <rFont val="ＭＳ Ｐゴシック"/>
        <family val="3"/>
        <charset val="128"/>
      </rPr>
      <t>化学分析用</t>
    </r>
    <r>
      <rPr>
        <sz val="11"/>
        <rFont val="Times New Roman"/>
        <family val="1"/>
      </rPr>
      <t xml:space="preserve"> (JCSS)</t>
    </r>
    <phoneticPr fontId="4"/>
  </si>
  <si>
    <t>50mL</t>
    <phoneticPr fontId="4"/>
  </si>
  <si>
    <t>019-15461</t>
    <phoneticPr fontId="4"/>
  </si>
  <si>
    <t>アンモニア性窒素標準液 [NH4+ (Nとして) : 1,000mg/L]</t>
  </si>
  <si>
    <t xml:space="preserve">水質試験用 </t>
  </si>
  <si>
    <t>50mL</t>
  </si>
  <si>
    <t>011-17241</t>
  </si>
  <si>
    <t>イミダゾール　　　98＋％(Ｔｉ)</t>
    <phoneticPr fontId="4"/>
  </si>
  <si>
    <t>099-00013</t>
    <phoneticPr fontId="4"/>
  </si>
  <si>
    <t>インジウム標準液 (In 1000mg/L)</t>
    <rPh sb="5" eb="7">
      <t>ヒョウジュン</t>
    </rPh>
    <rPh sb="7" eb="8">
      <t>エキ</t>
    </rPh>
    <phoneticPr fontId="4"/>
  </si>
  <si>
    <t>092-05841</t>
    <phoneticPr fontId="4"/>
  </si>
  <si>
    <r>
      <rPr>
        <sz val="11"/>
        <rFont val="ＭＳ Ｐゴシック"/>
        <family val="3"/>
        <charset val="128"/>
      </rPr>
      <t>イットリウム標準液</t>
    </r>
    <r>
      <rPr>
        <sz val="11"/>
        <rFont val="Times New Roman"/>
        <family val="1"/>
      </rPr>
      <t xml:space="preserve"> (1000mg/L)</t>
    </r>
    <r>
      <rPr>
        <sz val="11"/>
        <rFont val="ＭＳ Ｐゴシック"/>
        <family val="3"/>
        <charset val="128"/>
      </rPr>
      <t>　　　　　　　　　</t>
    </r>
    <phoneticPr fontId="4"/>
  </si>
  <si>
    <r>
      <rPr>
        <sz val="11"/>
        <rFont val="ＭＳ Ｐゴシック"/>
        <family val="3"/>
        <charset val="128"/>
      </rPr>
      <t>原子吸光分析用</t>
    </r>
  </si>
  <si>
    <t>関東化学</t>
    <rPh sb="0" eb="2">
      <t>カントウ</t>
    </rPh>
    <rPh sb="2" eb="4">
      <t>カガク</t>
    </rPh>
    <phoneticPr fontId="4"/>
  </si>
  <si>
    <t>47012-1B</t>
    <phoneticPr fontId="4"/>
  </si>
  <si>
    <t>関東化学</t>
    <phoneticPr fontId="4"/>
  </si>
  <si>
    <r>
      <rPr>
        <sz val="11"/>
        <rFont val="ＭＳ Ｐゴシック"/>
        <family val="3"/>
        <charset val="128"/>
      </rPr>
      <t>インジウム標準液</t>
    </r>
    <r>
      <rPr>
        <sz val="11"/>
        <rFont val="Times New Roman"/>
        <family val="1"/>
      </rPr>
      <t xml:space="preserve"> (In 1000mg/L)</t>
    </r>
    <rPh sb="5" eb="7">
      <t>ヒョウジュン</t>
    </rPh>
    <rPh sb="7" eb="8">
      <t>エキ</t>
    </rPh>
    <phoneticPr fontId="4"/>
  </si>
  <si>
    <t>陰イオン混合標準液1</t>
    <phoneticPr fontId="4"/>
  </si>
  <si>
    <t>50ml</t>
    <phoneticPr fontId="4"/>
  </si>
  <si>
    <t xml:space="preserve">019-24011 </t>
    <phoneticPr fontId="4"/>
  </si>
  <si>
    <t>エタノール (99.5)</t>
    <phoneticPr fontId="4"/>
  </si>
  <si>
    <r>
      <rPr>
        <sz val="11"/>
        <rFont val="ＭＳ Ｐゴシック"/>
        <family val="3"/>
        <charset val="128"/>
      </rPr>
      <t>特級</t>
    </r>
    <r>
      <rPr>
        <sz val="11"/>
        <rFont val="Times New Roman"/>
        <family val="1"/>
      </rPr>
      <t xml:space="preserve"> (99.5)</t>
    </r>
    <rPh sb="0" eb="2">
      <t>トッキュウ</t>
    </rPh>
    <phoneticPr fontId="4"/>
  </si>
  <si>
    <t>057-00456</t>
    <phoneticPr fontId="4"/>
  </si>
  <si>
    <t>14033-00</t>
    <phoneticPr fontId="4"/>
  </si>
  <si>
    <t>14713-95</t>
    <phoneticPr fontId="4"/>
  </si>
  <si>
    <t>057-00451</t>
    <phoneticPr fontId="4"/>
  </si>
  <si>
    <t>14033-70</t>
    <phoneticPr fontId="4"/>
  </si>
  <si>
    <t>14712-63</t>
    <phoneticPr fontId="4"/>
  </si>
  <si>
    <t>エタノール(99.5)</t>
    <phoneticPr fontId="4"/>
  </si>
  <si>
    <r>
      <rPr>
        <sz val="11"/>
        <rFont val="ＭＳ Ｐゴシック"/>
        <family val="3"/>
        <charset val="128"/>
      </rPr>
      <t>分子生物学用</t>
    </r>
    <rPh sb="0" eb="2">
      <t>ブンシ</t>
    </rPh>
    <rPh sb="2" eb="5">
      <t>セイブツガク</t>
    </rPh>
    <rPh sb="5" eb="6">
      <t>ヨウ</t>
    </rPh>
    <phoneticPr fontId="4"/>
  </si>
  <si>
    <t>100ml</t>
    <phoneticPr fontId="4"/>
  </si>
  <si>
    <t>052-07221</t>
    <phoneticPr fontId="4"/>
  </si>
  <si>
    <r>
      <t xml:space="preserve"> </t>
    </r>
    <r>
      <rPr>
        <sz val="11"/>
        <rFont val="ＭＳ Ｐ明朝"/>
        <family val="1"/>
        <charset val="128"/>
      </rPr>
      <t>ナカライテスク</t>
    </r>
    <phoneticPr fontId="4"/>
  </si>
  <si>
    <t xml:space="preserve"> 08948-54 </t>
    <phoneticPr fontId="4"/>
  </si>
  <si>
    <t>500ml</t>
    <phoneticPr fontId="4"/>
  </si>
  <si>
    <t>054-07225</t>
    <phoneticPr fontId="4"/>
  </si>
  <si>
    <t>08948-25</t>
    <phoneticPr fontId="4"/>
  </si>
  <si>
    <r>
      <rPr>
        <sz val="11"/>
        <rFont val="ＭＳ Ｐゴシック"/>
        <family val="3"/>
        <charset val="128"/>
      </rPr>
      <t>高速液体クロマトグラフィー用</t>
    </r>
    <rPh sb="0" eb="2">
      <t>コウソク</t>
    </rPh>
    <rPh sb="2" eb="4">
      <t>エキタイ</t>
    </rPh>
    <rPh sb="13" eb="14">
      <t>ヨウ</t>
    </rPh>
    <phoneticPr fontId="4"/>
  </si>
  <si>
    <r>
      <t xml:space="preserve"> </t>
    </r>
    <r>
      <rPr>
        <sz val="10"/>
        <rFont val="ＭＳ Ｐゴシック"/>
        <family val="3"/>
        <charset val="128"/>
      </rPr>
      <t>富士フイルム和光純薬</t>
    </r>
  </si>
  <si>
    <t>052-03343</t>
    <phoneticPr fontId="4"/>
  </si>
  <si>
    <r>
      <t xml:space="preserve"> </t>
    </r>
    <r>
      <rPr>
        <sz val="11"/>
        <color theme="1"/>
        <rFont val="游ゴシック"/>
        <family val="3"/>
        <charset val="128"/>
      </rPr>
      <t>富士フイルム和光純薬</t>
    </r>
  </si>
  <si>
    <t>エタノール (95)</t>
    <phoneticPr fontId="4"/>
  </si>
  <si>
    <t>18L</t>
    <phoneticPr fontId="4"/>
  </si>
  <si>
    <t>056-00487</t>
    <phoneticPr fontId="4"/>
  </si>
  <si>
    <t xml:space="preserve"> 14034-81</t>
    <phoneticPr fontId="4"/>
  </si>
  <si>
    <t>14710-54</t>
    <phoneticPr fontId="4"/>
  </si>
  <si>
    <t>消毒用エタノール</t>
    <rPh sb="0" eb="3">
      <t>ショウドクヨウ</t>
    </rPh>
    <phoneticPr fontId="4"/>
  </si>
  <si>
    <r>
      <rPr>
        <sz val="11"/>
        <color theme="1"/>
        <rFont val="ＭＳ Ｐゴシック"/>
        <family val="3"/>
        <charset val="128"/>
      </rPr>
      <t>日本薬局方</t>
    </r>
    <phoneticPr fontId="4"/>
  </si>
  <si>
    <t>16L</t>
    <phoneticPr fontId="4"/>
  </si>
  <si>
    <r>
      <rPr>
        <sz val="11"/>
        <rFont val="ＭＳ Ｐゴシック"/>
        <family val="3"/>
        <charset val="128"/>
      </rPr>
      <t>タカスギ</t>
    </r>
    <phoneticPr fontId="4"/>
  </si>
  <si>
    <t>639-50967</t>
    <phoneticPr fontId="4"/>
  </si>
  <si>
    <t>カネイチ</t>
    <phoneticPr fontId="4"/>
  </si>
  <si>
    <t>塩化アンモニウム</t>
    <rPh sb="0" eb="2">
      <t>エンカ</t>
    </rPh>
    <phoneticPr fontId="4"/>
  </si>
  <si>
    <t>500g</t>
  </si>
  <si>
    <t>017-02995</t>
    <phoneticPr fontId="4"/>
  </si>
  <si>
    <r>
      <rPr>
        <sz val="11"/>
        <rFont val="ＭＳ Ｐゴシック"/>
        <family val="3"/>
        <charset val="128"/>
      </rPr>
      <t>塩化カリウム</t>
    </r>
    <rPh sb="0" eb="2">
      <t>エンカ</t>
    </rPh>
    <phoneticPr fontId="22"/>
  </si>
  <si>
    <t xml:space="preserve">163-03545 </t>
    <phoneticPr fontId="4"/>
  </si>
  <si>
    <t>塩化すず(Ⅱ)二水和物</t>
    <rPh sb="0" eb="2">
      <t>エンカ</t>
    </rPh>
    <rPh sb="7" eb="8">
      <t>ニ</t>
    </rPh>
    <rPh sb="8" eb="11">
      <t>スイワブツ</t>
    </rPh>
    <phoneticPr fontId="4"/>
  </si>
  <si>
    <t>有害金属測定用</t>
    <rPh sb="0" eb="4">
      <t>ユウガイキンゾク</t>
    </rPh>
    <rPh sb="4" eb="7">
      <t>ソクテイヨウ</t>
    </rPh>
    <phoneticPr fontId="4"/>
  </si>
  <si>
    <t>204-06682</t>
    <phoneticPr fontId="4"/>
  </si>
  <si>
    <t>塩化ナトリウム</t>
    <phoneticPr fontId="4"/>
  </si>
  <si>
    <t>191-01665</t>
    <phoneticPr fontId="4"/>
  </si>
  <si>
    <t>37144-00</t>
    <phoneticPr fontId="4"/>
  </si>
  <si>
    <t>31320-05</t>
    <phoneticPr fontId="4"/>
  </si>
  <si>
    <t>塩化ナトリウム</t>
  </si>
  <si>
    <r>
      <rPr>
        <sz val="11"/>
        <rFont val="游ゴシック"/>
        <family val="3"/>
        <charset val="128"/>
      </rPr>
      <t>残留農薬・</t>
    </r>
    <r>
      <rPr>
        <sz val="11"/>
        <rFont val="Times New Roman"/>
        <family val="1"/>
      </rPr>
      <t>PCB</t>
    </r>
    <r>
      <rPr>
        <sz val="11"/>
        <rFont val="游ゴシック"/>
        <family val="3"/>
        <charset val="128"/>
      </rPr>
      <t>試験用</t>
    </r>
  </si>
  <si>
    <t>500 g</t>
  </si>
  <si>
    <t>199-10015</t>
    <phoneticPr fontId="4"/>
  </si>
  <si>
    <r>
      <rPr>
        <sz val="11"/>
        <rFont val="ＭＳ Ｐゴシック"/>
        <family val="3"/>
        <charset val="128"/>
      </rPr>
      <t>塩化ヒドロキシルアンモニウム</t>
    </r>
    <rPh sb="0" eb="2">
      <t>エンカ</t>
    </rPh>
    <phoneticPr fontId="4"/>
  </si>
  <si>
    <r>
      <rPr>
        <sz val="11"/>
        <rFont val="ＭＳ Ｐゴシック"/>
        <family val="3"/>
        <charset val="128"/>
      </rPr>
      <t>有害金属測定用</t>
    </r>
    <rPh sb="0" eb="2">
      <t>ユウガイ</t>
    </rPh>
    <rPh sb="2" eb="4">
      <t>キンゾク</t>
    </rPh>
    <rPh sb="4" eb="7">
      <t>ソクテイヨウ</t>
    </rPh>
    <phoneticPr fontId="4"/>
  </si>
  <si>
    <t>085-03451</t>
    <phoneticPr fontId="4"/>
  </si>
  <si>
    <t>18115-1B</t>
    <phoneticPr fontId="4"/>
  </si>
  <si>
    <t>ナカライテスク</t>
    <phoneticPr fontId="4"/>
  </si>
  <si>
    <t>18724-64</t>
    <phoneticPr fontId="4"/>
  </si>
  <si>
    <t>塩化ビニル、100 μg/mLメタノール溶液)</t>
    <rPh sb="0" eb="2">
      <t>エンカ</t>
    </rPh>
    <rPh sb="20" eb="22">
      <t>ヨウエキ</t>
    </rPh>
    <phoneticPr fontId="4"/>
  </si>
  <si>
    <r>
      <t>1</t>
    </r>
    <r>
      <rPr>
        <sz val="11"/>
        <rFont val="ＭＳ Ｐゴシック"/>
        <family val="3"/>
        <charset val="128"/>
      </rPr>
      <t>ｍ</t>
    </r>
    <r>
      <rPr>
        <sz val="11"/>
        <rFont val="Times New Roman"/>
        <family val="1"/>
      </rPr>
      <t>L</t>
    </r>
  </si>
  <si>
    <t>Accustandard</t>
    <phoneticPr fontId="4"/>
  </si>
  <si>
    <t>APP-9-212</t>
    <phoneticPr fontId="4"/>
  </si>
  <si>
    <t>塩化ビニル(D3,98%)(50μg/ml メタノール-OD溶液)</t>
    <rPh sb="0" eb="2">
      <t>エンカ</t>
    </rPh>
    <rPh sb="30" eb="32">
      <t>ヨウエキ</t>
    </rPh>
    <phoneticPr fontId="4"/>
  </si>
  <si>
    <t>1.2mL</t>
  </si>
  <si>
    <t>Cambridge Isotope Laboratories</t>
    <phoneticPr fontId="4"/>
  </si>
  <si>
    <t>DLM-167-1.2</t>
    <phoneticPr fontId="4"/>
  </si>
  <si>
    <t>塩化マンガン(Ⅱ)四水和物</t>
    <rPh sb="0" eb="2">
      <t>エンカ</t>
    </rPh>
    <rPh sb="9" eb="13">
      <t>4スイワブツ</t>
    </rPh>
    <phoneticPr fontId="4"/>
  </si>
  <si>
    <r>
      <rPr>
        <sz val="11"/>
        <rFont val="游ゴシック"/>
        <family val="3"/>
        <charset val="128"/>
      </rPr>
      <t>特級</t>
    </r>
    <rPh sb="0" eb="2">
      <t>トッキュウ</t>
    </rPh>
    <phoneticPr fontId="4"/>
  </si>
  <si>
    <t>500g</t>
    <phoneticPr fontId="4"/>
  </si>
  <si>
    <t>133-00725</t>
    <phoneticPr fontId="4"/>
  </si>
  <si>
    <t>塩酸　　　</t>
  </si>
  <si>
    <t>080-01066</t>
    <phoneticPr fontId="4"/>
  </si>
  <si>
    <t>18078-00</t>
    <phoneticPr fontId="4"/>
  </si>
  <si>
    <t>18321-05</t>
    <phoneticPr fontId="4"/>
  </si>
  <si>
    <t>塩酸</t>
    <phoneticPr fontId="4"/>
  </si>
  <si>
    <r>
      <rPr>
        <sz val="11"/>
        <rFont val="ＭＳ Ｐゴシック"/>
        <family val="3"/>
        <charset val="128"/>
      </rPr>
      <t>有害金属測定用</t>
    </r>
    <phoneticPr fontId="4"/>
  </si>
  <si>
    <t>081-03475</t>
    <phoneticPr fontId="4"/>
  </si>
  <si>
    <t>18429-15</t>
    <phoneticPr fontId="4"/>
  </si>
  <si>
    <t>6mol/L塩酸</t>
  </si>
  <si>
    <t xml:space="preserve">容量分析用 </t>
  </si>
  <si>
    <t>084-05425</t>
  </si>
  <si>
    <t>エチレンジアミン-N,N,N',N'-四酢酸二ナトリウム塩二水和物 (EDTA・2Na)</t>
  </si>
  <si>
    <t>50g</t>
  </si>
  <si>
    <t>343-01861</t>
    <phoneticPr fontId="4"/>
  </si>
  <si>
    <t>過塩素酸(60%)</t>
    <rPh sb="0" eb="4">
      <t>カエンソサン</t>
    </rPh>
    <phoneticPr fontId="4"/>
  </si>
  <si>
    <r>
      <t>500</t>
    </r>
    <r>
      <rPr>
        <sz val="11"/>
        <rFont val="ＭＳ Ｐゴシック"/>
        <family val="3"/>
        <charset val="128"/>
      </rPr>
      <t>ｇ</t>
    </r>
    <phoneticPr fontId="4"/>
  </si>
  <si>
    <t>164-08955</t>
    <phoneticPr fontId="4"/>
  </si>
  <si>
    <t>26519-85</t>
    <phoneticPr fontId="4"/>
  </si>
  <si>
    <t>過酸化水素</t>
    <rPh sb="0" eb="3">
      <t>カサンカ</t>
    </rPh>
    <rPh sb="3" eb="5">
      <t>スイソ</t>
    </rPh>
    <phoneticPr fontId="4"/>
  </si>
  <si>
    <t>081-04215</t>
    <phoneticPr fontId="4"/>
  </si>
  <si>
    <t>過酸化水素水（35%）</t>
    <phoneticPr fontId="4"/>
  </si>
  <si>
    <t>TAMAPURE-AA-100</t>
  </si>
  <si>
    <t>500 g</t>
    <phoneticPr fontId="4"/>
  </si>
  <si>
    <t>多摩化学工業株式会社</t>
  </si>
  <si>
    <t>0.005mol/L過マンガン酸カリウム溶液</t>
    <rPh sb="10" eb="11">
      <t>カ</t>
    </rPh>
    <rPh sb="15" eb="16">
      <t>サン</t>
    </rPh>
    <rPh sb="20" eb="22">
      <t>ヨウエキ</t>
    </rPh>
    <phoneticPr fontId="4"/>
  </si>
  <si>
    <r>
      <rPr>
        <sz val="11"/>
        <rFont val="游ゴシック"/>
        <family val="3"/>
        <charset val="128"/>
      </rPr>
      <t>容量分析用</t>
    </r>
    <rPh sb="0" eb="2">
      <t>ヨウリョウ</t>
    </rPh>
    <rPh sb="2" eb="5">
      <t>ブンセキヨウ</t>
    </rPh>
    <phoneticPr fontId="4"/>
  </si>
  <si>
    <t>169-08221</t>
    <phoneticPr fontId="4"/>
  </si>
  <si>
    <r>
      <t xml:space="preserve">5w/v% </t>
    </r>
    <r>
      <rPr>
        <sz val="11"/>
        <rFont val="ＭＳ Ｐゴシック"/>
        <family val="3"/>
        <charset val="128"/>
      </rPr>
      <t>過マンガン酸カリウム溶液</t>
    </r>
    <phoneticPr fontId="4"/>
  </si>
  <si>
    <r>
      <rPr>
        <sz val="11"/>
        <rFont val="ＭＳ Ｐゴシック"/>
        <family val="3"/>
        <charset val="128"/>
      </rPr>
      <t>排水試験用</t>
    </r>
  </si>
  <si>
    <t>500ml</t>
  </si>
  <si>
    <t>163-21005</t>
    <phoneticPr fontId="4"/>
  </si>
  <si>
    <t>還元銅、線状（0.6） φ0.6mm×2～5mm</t>
    <rPh sb="0" eb="2">
      <t>カンゲン</t>
    </rPh>
    <rPh sb="2" eb="3">
      <t>ドウ</t>
    </rPh>
    <rPh sb="4" eb="6">
      <t>センジョウ</t>
    </rPh>
    <phoneticPr fontId="4"/>
  </si>
  <si>
    <r>
      <rPr>
        <sz val="11"/>
        <rFont val="ＭＳ Ｐゴシック"/>
        <family val="3"/>
        <charset val="128"/>
      </rPr>
      <t>有機元素分析用</t>
    </r>
    <rPh sb="0" eb="2">
      <t>ユウキ</t>
    </rPh>
    <rPh sb="2" eb="4">
      <t>ゲンソ</t>
    </rPh>
    <rPh sb="4" eb="7">
      <t>ブンセキヨウ</t>
    </rPh>
    <phoneticPr fontId="4"/>
  </si>
  <si>
    <r>
      <rPr>
        <sz val="11"/>
        <rFont val="ＭＳ Ｐゴシック"/>
        <family val="3"/>
        <charset val="128"/>
      </rPr>
      <t>キシダ化学</t>
    </r>
    <rPh sb="3" eb="5">
      <t>カガク</t>
    </rPh>
    <phoneticPr fontId="4"/>
  </si>
  <si>
    <t>200-18021</t>
    <phoneticPr fontId="4"/>
  </si>
  <si>
    <r>
      <rPr>
        <sz val="11"/>
        <rFont val="游ゴシック"/>
        <family val="3"/>
        <charset val="128"/>
      </rPr>
      <t>キシダ化学</t>
    </r>
    <phoneticPr fontId="4"/>
  </si>
  <si>
    <t>還元銅、粒状 0.14～0.25mm（60～100mesh）</t>
    <rPh sb="0" eb="2">
      <t>カンゲン</t>
    </rPh>
    <rPh sb="2" eb="3">
      <t>ドウ</t>
    </rPh>
    <rPh sb="4" eb="6">
      <t>リュウジョウ</t>
    </rPh>
    <phoneticPr fontId="4"/>
  </si>
  <si>
    <t>200-17981</t>
    <phoneticPr fontId="4"/>
  </si>
  <si>
    <t>カリウム標準液（1000mg/L）</t>
    <rPh sb="4" eb="6">
      <t>ヒョウジュン</t>
    </rPh>
    <rPh sb="6" eb="7">
      <t>エキ</t>
    </rPh>
    <phoneticPr fontId="4"/>
  </si>
  <si>
    <r>
      <rPr>
        <sz val="11"/>
        <rFont val="ＭＳ Ｐゴシック"/>
        <family val="3"/>
        <charset val="128"/>
      </rPr>
      <t>化学分析用（</t>
    </r>
    <r>
      <rPr>
        <sz val="11"/>
        <rFont val="Times New Roman"/>
        <family val="1"/>
      </rPr>
      <t>JCSS</t>
    </r>
    <r>
      <rPr>
        <sz val="11"/>
        <rFont val="ＭＳ Ｐゴシック"/>
        <family val="3"/>
        <charset val="128"/>
      </rPr>
      <t>）</t>
    </r>
    <rPh sb="0" eb="2">
      <t>カガク</t>
    </rPh>
    <rPh sb="2" eb="5">
      <t>ブンセキヨウ</t>
    </rPh>
    <phoneticPr fontId="4"/>
  </si>
  <si>
    <t>32832-2B</t>
    <phoneticPr fontId="4"/>
  </si>
  <si>
    <r>
      <rPr>
        <sz val="11"/>
        <rFont val="游ゴシック"/>
        <family val="3"/>
        <charset val="128"/>
      </rPr>
      <t>関東化学</t>
    </r>
    <phoneticPr fontId="4"/>
  </si>
  <si>
    <t>カルシウム標準液２（Ca2+ 1000mg/L）</t>
    <rPh sb="5" eb="7">
      <t>ヒョウジュン</t>
    </rPh>
    <rPh sb="7" eb="8">
      <t>エキ</t>
    </rPh>
    <phoneticPr fontId="4"/>
  </si>
  <si>
    <t>07998-3B</t>
    <phoneticPr fontId="4"/>
  </si>
  <si>
    <t>ぎ酸</t>
    <rPh sb="1" eb="2">
      <t>サン</t>
    </rPh>
    <phoneticPr fontId="4"/>
  </si>
  <si>
    <t>063-05895</t>
    <phoneticPr fontId="4"/>
  </si>
  <si>
    <t>16233-00</t>
    <phoneticPr fontId="4"/>
  </si>
  <si>
    <t>16308-55</t>
    <phoneticPr fontId="4"/>
  </si>
  <si>
    <t>ぎ酸 (約99%)</t>
    <rPh sb="1" eb="2">
      <t>サン</t>
    </rPh>
    <rPh sb="4" eb="5">
      <t>ヤク</t>
    </rPh>
    <phoneticPr fontId="4"/>
  </si>
  <si>
    <r>
      <t>LC/MS</t>
    </r>
    <r>
      <rPr>
        <sz val="11"/>
        <rFont val="ＭＳ Ｐゴシック"/>
        <family val="3"/>
        <charset val="128"/>
      </rPr>
      <t>用</t>
    </r>
  </si>
  <si>
    <t>067-04531</t>
    <phoneticPr fontId="4"/>
  </si>
  <si>
    <t>揮発性有機化合物25種標準液（メタノール溶液）</t>
  </si>
  <si>
    <t>JCSS、水質試験用</t>
  </si>
  <si>
    <t>2mLx5A</t>
  </si>
  <si>
    <t>225-02351</t>
    <phoneticPr fontId="4"/>
  </si>
  <si>
    <t>1mol/l ぎ酸アンモニウム溶液</t>
  </si>
  <si>
    <r>
      <rPr>
        <sz val="11"/>
        <rFont val="ＭＳ Ｐ明朝"/>
        <family val="1"/>
        <charset val="128"/>
      </rPr>
      <t>高速液体クロマトグラフ用</t>
    </r>
    <rPh sb="0" eb="2">
      <t>コウソク</t>
    </rPh>
    <rPh sb="2" eb="4">
      <t>エキタイ</t>
    </rPh>
    <rPh sb="11" eb="12">
      <t>ヨウ</t>
    </rPh>
    <phoneticPr fontId="4"/>
  </si>
  <si>
    <t>011-21031</t>
    <phoneticPr fontId="4"/>
  </si>
  <si>
    <t>25% グルタルアルデヒド溶液</t>
    <rPh sb="13" eb="15">
      <t>ヨウエキ</t>
    </rPh>
    <phoneticPr fontId="4"/>
  </si>
  <si>
    <r>
      <rPr>
        <sz val="11"/>
        <rFont val="ＭＳ Ｐゴシック"/>
        <family val="3"/>
        <charset val="128"/>
      </rPr>
      <t>一級</t>
    </r>
    <rPh sb="0" eb="2">
      <t>イッキュウ</t>
    </rPh>
    <phoneticPr fontId="4"/>
  </si>
  <si>
    <t>073-00536</t>
    <phoneticPr fontId="4"/>
  </si>
  <si>
    <t>17502-02</t>
    <phoneticPr fontId="4"/>
  </si>
  <si>
    <t>クロム標準液 (100mg/L)　　　　</t>
    <phoneticPr fontId="4"/>
  </si>
  <si>
    <t>037-16221</t>
    <phoneticPr fontId="4"/>
  </si>
  <si>
    <t>クロロホルム</t>
    <phoneticPr fontId="4"/>
  </si>
  <si>
    <t>038-02606</t>
    <phoneticPr fontId="4"/>
  </si>
  <si>
    <t>07278-00</t>
    <phoneticPr fontId="4"/>
  </si>
  <si>
    <t>08402-55</t>
    <phoneticPr fontId="4"/>
  </si>
  <si>
    <t>グリセリン</t>
    <phoneticPr fontId="4"/>
  </si>
  <si>
    <t>072-00621</t>
    <phoneticPr fontId="4"/>
  </si>
  <si>
    <t>酢酸</t>
    <rPh sb="0" eb="2">
      <t>サクサン</t>
    </rPh>
    <phoneticPr fontId="4"/>
  </si>
  <si>
    <t>018-20061</t>
    <phoneticPr fontId="4"/>
  </si>
  <si>
    <r>
      <rPr>
        <sz val="11"/>
        <rFont val="ＭＳ Ｐゴシック"/>
        <family val="3"/>
        <charset val="128"/>
      </rPr>
      <t>特級</t>
    </r>
  </si>
  <si>
    <t>017-00256</t>
    <phoneticPr fontId="4"/>
  </si>
  <si>
    <t>01021-00</t>
    <phoneticPr fontId="4"/>
  </si>
  <si>
    <t>00212-85</t>
    <phoneticPr fontId="4"/>
  </si>
  <si>
    <r>
      <rPr>
        <sz val="11"/>
        <rFont val="游ゴシック"/>
        <family val="3"/>
        <charset val="128"/>
      </rPr>
      <t>和光一級</t>
    </r>
    <rPh sb="0" eb="2">
      <t>ワコウ</t>
    </rPh>
    <rPh sb="2" eb="4">
      <t>イッキュウ</t>
    </rPh>
    <phoneticPr fontId="4"/>
  </si>
  <si>
    <t>014-00261</t>
    <phoneticPr fontId="4"/>
  </si>
  <si>
    <t>酢酸エチル</t>
    <rPh sb="0" eb="2">
      <t>サクサン</t>
    </rPh>
    <phoneticPr fontId="4"/>
  </si>
  <si>
    <t>051-00356</t>
    <phoneticPr fontId="4"/>
  </si>
  <si>
    <t>1mol/l 酢酸アンモニウム溶液</t>
    <phoneticPr fontId="4"/>
  </si>
  <si>
    <t>018-21041</t>
    <phoneticPr fontId="4"/>
  </si>
  <si>
    <t>サリチル酸ナトリウム</t>
    <rPh sb="4" eb="5">
      <t>サン</t>
    </rPh>
    <phoneticPr fontId="4"/>
  </si>
  <si>
    <t>195-03145</t>
    <phoneticPr fontId="4"/>
  </si>
  <si>
    <t>サルフィックス</t>
    <phoneticPr fontId="4"/>
  </si>
  <si>
    <r>
      <rPr>
        <sz val="11"/>
        <rFont val="游ゴシック"/>
        <family val="3"/>
        <charset val="128"/>
      </rPr>
      <t>有機元素分析用</t>
    </r>
    <rPh sb="0" eb="4">
      <t>ユウキゲンソ</t>
    </rPh>
    <rPh sb="4" eb="7">
      <t>ブンセキヨウ</t>
    </rPh>
    <phoneticPr fontId="4"/>
  </si>
  <si>
    <t>200-74302</t>
    <phoneticPr fontId="4"/>
  </si>
  <si>
    <t>次亜塩素酸ナトリウム溶液</t>
    <rPh sb="0" eb="5">
      <t>ジアエンソサン</t>
    </rPh>
    <rPh sb="10" eb="12">
      <t>ヨウエキ</t>
    </rPh>
    <phoneticPr fontId="4"/>
  </si>
  <si>
    <r>
      <rPr>
        <sz val="11"/>
        <rFont val="ＭＳ Ｐゴシック"/>
        <family val="3"/>
        <charset val="128"/>
      </rPr>
      <t>化学用</t>
    </r>
  </si>
  <si>
    <t>197-02206</t>
    <phoneticPr fontId="4"/>
  </si>
  <si>
    <r>
      <rPr>
        <sz val="10"/>
        <rFont val="ＭＳ Ｐゴシック"/>
        <family val="3"/>
        <charset val="128"/>
      </rPr>
      <t>ナカライテスク</t>
    </r>
    <phoneticPr fontId="4"/>
  </si>
  <si>
    <t>31518-35</t>
    <phoneticPr fontId="4"/>
  </si>
  <si>
    <t xml:space="preserve">シアン化物イオン標準液（1000mg/L) </t>
    <rPh sb="3" eb="4">
      <t>カ</t>
    </rPh>
    <rPh sb="4" eb="5">
      <t>ブツ</t>
    </rPh>
    <rPh sb="8" eb="10">
      <t>ヒョウジュン</t>
    </rPh>
    <rPh sb="10" eb="11">
      <t>エキ</t>
    </rPh>
    <phoneticPr fontId="4"/>
  </si>
  <si>
    <t>07731-97</t>
    <phoneticPr fontId="4"/>
  </si>
  <si>
    <r>
      <t>1,4-</t>
    </r>
    <r>
      <rPr>
        <sz val="11"/>
        <rFont val="ＭＳ Ｐゴシック"/>
        <family val="3"/>
        <charset val="128"/>
      </rPr>
      <t>ジオキサン</t>
    </r>
    <r>
      <rPr>
        <sz val="11"/>
        <rFont val="Times New Roman"/>
        <family val="1"/>
      </rPr>
      <t>-d8</t>
    </r>
    <r>
      <rPr>
        <sz val="11"/>
        <rFont val="ＭＳ Ｐゴシック"/>
        <family val="3"/>
        <charset val="128"/>
      </rPr>
      <t>標準液</t>
    </r>
    <r>
      <rPr>
        <sz val="11"/>
        <rFont val="Times New Roman"/>
        <family val="1"/>
      </rPr>
      <t xml:space="preserve"> (1mg/ml </t>
    </r>
    <r>
      <rPr>
        <sz val="11"/>
        <rFont val="ＭＳ Ｐゴシック"/>
        <family val="3"/>
        <charset val="128"/>
      </rPr>
      <t>メタノール溶液</t>
    </r>
    <r>
      <rPr>
        <sz val="11"/>
        <rFont val="Times New Roman"/>
        <family val="1"/>
      </rPr>
      <t>)</t>
    </r>
    <phoneticPr fontId="4"/>
  </si>
  <si>
    <r>
      <rPr>
        <sz val="11"/>
        <rFont val="ＭＳ Ｐゴシック"/>
        <family val="3"/>
        <charset val="128"/>
      </rPr>
      <t>水質試験用</t>
    </r>
  </si>
  <si>
    <t>1mLx5A</t>
  </si>
  <si>
    <t>042-29021</t>
    <phoneticPr fontId="4"/>
  </si>
  <si>
    <t>ジエチルエーテル</t>
    <phoneticPr fontId="4"/>
  </si>
  <si>
    <t>053-01151</t>
    <phoneticPr fontId="4"/>
  </si>
  <si>
    <r>
      <rPr>
        <sz val="11"/>
        <rFont val="ＭＳ Ｐゴシック"/>
        <family val="3"/>
        <charset val="128"/>
      </rPr>
      <t>関東化学</t>
    </r>
  </si>
  <si>
    <t>14134-73</t>
    <phoneticPr fontId="4"/>
  </si>
  <si>
    <t>シクロヘキサン</t>
    <phoneticPr fontId="4"/>
  </si>
  <si>
    <r>
      <t>500</t>
    </r>
    <r>
      <rPr>
        <sz val="11"/>
        <rFont val="ＭＳ Ｐ明朝"/>
        <family val="1"/>
        <charset val="128"/>
      </rPr>
      <t>ｍ</t>
    </r>
    <r>
      <rPr>
        <sz val="11"/>
        <rFont val="Times New Roman"/>
        <family val="1"/>
      </rPr>
      <t>L</t>
    </r>
    <phoneticPr fontId="4"/>
  </si>
  <si>
    <t>034-05006</t>
    <phoneticPr fontId="4"/>
  </si>
  <si>
    <t>07547-00</t>
    <phoneticPr fontId="4"/>
  </si>
  <si>
    <t>10023-55</t>
    <phoneticPr fontId="4"/>
  </si>
  <si>
    <t>ジクロロメタン 　　　　　　　</t>
    <phoneticPr fontId="4"/>
  </si>
  <si>
    <r>
      <rPr>
        <sz val="11"/>
        <rFont val="ＭＳ Ｐゴシック"/>
        <family val="3"/>
        <charset val="128"/>
      </rPr>
      <t>残留農薬・</t>
    </r>
    <r>
      <rPr>
        <sz val="11"/>
        <rFont val="Times New Roman"/>
        <family val="1"/>
      </rPr>
      <t>PCB</t>
    </r>
    <r>
      <rPr>
        <sz val="11"/>
        <rFont val="ＭＳ Ｐゴシック"/>
        <family val="3"/>
        <charset val="128"/>
      </rPr>
      <t>試験用</t>
    </r>
    <r>
      <rPr>
        <sz val="11"/>
        <rFont val="Times New Roman"/>
        <family val="1"/>
      </rPr>
      <t>/</t>
    </r>
    <r>
      <rPr>
        <sz val="11"/>
        <rFont val="ＭＳ Ｐゴシック"/>
        <family val="3"/>
        <charset val="128"/>
      </rPr>
      <t>濃縮</t>
    </r>
    <r>
      <rPr>
        <sz val="11"/>
        <rFont val="Times New Roman"/>
        <family val="1"/>
      </rPr>
      <t>5000</t>
    </r>
    <phoneticPr fontId="4"/>
  </si>
  <si>
    <t>043-28451</t>
    <phoneticPr fontId="4"/>
  </si>
  <si>
    <r>
      <t>N,N-</t>
    </r>
    <r>
      <rPr>
        <sz val="11"/>
        <rFont val="ＭＳ Ｐゴシック"/>
        <family val="3"/>
        <charset val="128"/>
      </rPr>
      <t>ジメチルホルムアミド</t>
    </r>
    <phoneticPr fontId="4"/>
  </si>
  <si>
    <t>045-02916</t>
    <phoneticPr fontId="4"/>
  </si>
  <si>
    <t>10344-00</t>
    <phoneticPr fontId="4"/>
  </si>
  <si>
    <t>13016-65</t>
    <phoneticPr fontId="4"/>
  </si>
  <si>
    <t xml:space="preserve">硝酸 (1.38) </t>
    <rPh sb="0" eb="2">
      <t>ショウサン</t>
    </rPh>
    <phoneticPr fontId="4"/>
  </si>
  <si>
    <t>140-04016</t>
    <phoneticPr fontId="4"/>
  </si>
  <si>
    <t>24430-85</t>
    <phoneticPr fontId="4"/>
  </si>
  <si>
    <t xml:space="preserve">硝酸 1.38(60％) </t>
    <rPh sb="0" eb="2">
      <t>ショウサン</t>
    </rPh>
    <phoneticPr fontId="4"/>
  </si>
  <si>
    <r>
      <rPr>
        <sz val="11"/>
        <rFont val="ＭＳ Ｐゴシック"/>
        <family val="3"/>
        <charset val="128"/>
      </rPr>
      <t>電子工業用</t>
    </r>
    <phoneticPr fontId="4"/>
  </si>
  <si>
    <t>1kg</t>
    <phoneticPr fontId="4"/>
  </si>
  <si>
    <t>350-54480</t>
    <phoneticPr fontId="4"/>
  </si>
  <si>
    <t>硝酸（68%）</t>
    <phoneticPr fontId="4"/>
  </si>
  <si>
    <t>TAMAPURE-AA-100</t>
    <phoneticPr fontId="4"/>
  </si>
  <si>
    <t>多摩化学工業株式会社</t>
    <rPh sb="4" eb="6">
      <t>コウギョウ</t>
    </rPh>
    <rPh sb="6" eb="10">
      <t>カブシキガイシャ</t>
    </rPh>
    <phoneticPr fontId="4"/>
  </si>
  <si>
    <t>硝酸カリウム</t>
    <rPh sb="0" eb="2">
      <t>ショウサン</t>
    </rPh>
    <phoneticPr fontId="4"/>
  </si>
  <si>
    <t>167-04045</t>
    <phoneticPr fontId="4"/>
  </si>
  <si>
    <t>硝酸アンモニウム</t>
    <rPh sb="0" eb="2">
      <t>ショウサン</t>
    </rPh>
    <phoneticPr fontId="4"/>
  </si>
  <si>
    <t>014-03245</t>
    <phoneticPr fontId="4"/>
  </si>
  <si>
    <t>硝酸マグネシウム六水和物</t>
    <rPh sb="0" eb="2">
      <t>ショウサン</t>
    </rPh>
    <rPh sb="8" eb="12">
      <t>6スイワブツ</t>
    </rPh>
    <phoneticPr fontId="4"/>
  </si>
  <si>
    <t>134-00255</t>
    <phoneticPr fontId="4"/>
  </si>
  <si>
    <t>硝酸性窒素標準液 [NO3- (Nとして) 1000]</t>
    <phoneticPr fontId="4"/>
  </si>
  <si>
    <t>144-09891</t>
    <phoneticPr fontId="4"/>
  </si>
  <si>
    <t>硝酸イオン標準液</t>
    <rPh sb="5" eb="8">
      <t>ヒョウジュンエキ</t>
    </rPh>
    <phoneticPr fontId="4"/>
  </si>
  <si>
    <t>100 mL</t>
  </si>
  <si>
    <t>149-06443</t>
    <phoneticPr fontId="4"/>
  </si>
  <si>
    <t>シュウ酸二水和物</t>
    <rPh sb="3" eb="4">
      <t>サン</t>
    </rPh>
    <rPh sb="4" eb="8">
      <t>ニスイワブツ</t>
    </rPh>
    <phoneticPr fontId="4"/>
  </si>
  <si>
    <t>155-00422</t>
    <phoneticPr fontId="4"/>
  </si>
  <si>
    <t>水銀標準液 (Hg 100)　　　</t>
    <phoneticPr fontId="4"/>
  </si>
  <si>
    <t>135-13671</t>
    <phoneticPr fontId="4"/>
  </si>
  <si>
    <t>水酸化カリウム</t>
    <rPh sb="0" eb="1">
      <t>ミズ</t>
    </rPh>
    <rPh sb="1" eb="3">
      <t>サンカ</t>
    </rPh>
    <phoneticPr fontId="4"/>
  </si>
  <si>
    <r>
      <t>500</t>
    </r>
    <r>
      <rPr>
        <sz val="11"/>
        <rFont val="ＭＳ Ｐ明朝"/>
        <family val="1"/>
        <charset val="128"/>
      </rPr>
      <t>ｇ</t>
    </r>
    <phoneticPr fontId="4"/>
  </si>
  <si>
    <t>168-21815</t>
    <phoneticPr fontId="4"/>
  </si>
  <si>
    <t xml:space="preserve"> 32344-00</t>
    <phoneticPr fontId="4"/>
  </si>
  <si>
    <t>28616-45</t>
    <phoneticPr fontId="4"/>
  </si>
  <si>
    <t>165-21825</t>
    <phoneticPr fontId="4"/>
  </si>
  <si>
    <t>5mol/L 水酸化ナトリウム溶液</t>
    <rPh sb="7" eb="10">
      <t>スイサンカ</t>
    </rPh>
    <rPh sb="15" eb="17">
      <t>ヨウエキ</t>
    </rPh>
    <phoneticPr fontId="4"/>
  </si>
  <si>
    <r>
      <rPr>
        <sz val="11"/>
        <rFont val="ＭＳ Ｐゴシック"/>
        <family val="3"/>
        <charset val="128"/>
      </rPr>
      <t>容量分析用</t>
    </r>
    <rPh sb="0" eb="2">
      <t>ヨウリョウ</t>
    </rPh>
    <rPh sb="2" eb="4">
      <t>ブンセキ</t>
    </rPh>
    <rPh sb="4" eb="5">
      <t>ヨウ</t>
    </rPh>
    <phoneticPr fontId="4"/>
  </si>
  <si>
    <t>196-05375</t>
    <phoneticPr fontId="4"/>
  </si>
  <si>
    <t>50%水酸化ナトリウム溶液</t>
    <rPh sb="3" eb="6">
      <t>スイサンカ</t>
    </rPh>
    <rPh sb="11" eb="13">
      <t>ヨウエキ</t>
    </rPh>
    <phoneticPr fontId="4"/>
  </si>
  <si>
    <r>
      <rPr>
        <sz val="11"/>
        <rFont val="ＭＳ Ｐゴシック"/>
        <family val="3"/>
        <charset val="128"/>
      </rPr>
      <t>精密分析用</t>
    </r>
    <rPh sb="0" eb="2">
      <t>セイミツ</t>
    </rPh>
    <rPh sb="2" eb="5">
      <t>ブンセキヨウ</t>
    </rPh>
    <phoneticPr fontId="4"/>
  </si>
  <si>
    <t>197-12375</t>
    <phoneticPr fontId="4"/>
  </si>
  <si>
    <t>水酸化ナトリウム</t>
    <rPh sb="0" eb="3">
      <t>スイサンカ</t>
    </rPh>
    <phoneticPr fontId="4"/>
  </si>
  <si>
    <t>194-18865</t>
    <phoneticPr fontId="4"/>
  </si>
  <si>
    <t>水酸化ナトリウム (顆粒状)</t>
    <rPh sb="0" eb="3">
      <t>スイサンカ</t>
    </rPh>
    <rPh sb="10" eb="12">
      <t>カリュウ</t>
    </rPh>
    <rPh sb="12" eb="13">
      <t>ジョウ</t>
    </rPh>
    <phoneticPr fontId="4"/>
  </si>
  <si>
    <t>193-16495</t>
    <phoneticPr fontId="4"/>
  </si>
  <si>
    <t>37184-01</t>
    <phoneticPr fontId="4"/>
  </si>
  <si>
    <t xml:space="preserve">0.1mol/L 水酸化ナトリウム溶液 </t>
    <phoneticPr fontId="4"/>
  </si>
  <si>
    <r>
      <rPr>
        <sz val="11"/>
        <rFont val="ＭＳ Ｐ明朝"/>
        <family val="1"/>
        <charset val="128"/>
      </rPr>
      <t>容量分析用</t>
    </r>
    <phoneticPr fontId="4"/>
  </si>
  <si>
    <t xml:space="preserve">196-02195 </t>
    <phoneticPr fontId="4"/>
  </si>
  <si>
    <t>37851-08</t>
    <phoneticPr fontId="4"/>
  </si>
  <si>
    <t>37424-75</t>
    <phoneticPr fontId="4"/>
  </si>
  <si>
    <t>スルファニルアミド</t>
    <phoneticPr fontId="4"/>
  </si>
  <si>
    <t>193-04501</t>
    <phoneticPr fontId="4"/>
  </si>
  <si>
    <r>
      <rPr>
        <sz val="11"/>
        <rFont val="ＭＳ Ｐゴシック"/>
        <family val="3"/>
        <charset val="128"/>
      </rPr>
      <t>セレン標準液</t>
    </r>
    <r>
      <rPr>
        <sz val="11"/>
        <rFont val="Times New Roman"/>
        <family val="1"/>
      </rPr>
      <t xml:space="preserve"> (Se 1000mg/L)</t>
    </r>
    <rPh sb="3" eb="5">
      <t>ヒョウジュン</t>
    </rPh>
    <rPh sb="5" eb="6">
      <t>エキ</t>
    </rPh>
    <phoneticPr fontId="17"/>
  </si>
  <si>
    <t>192-13861</t>
    <phoneticPr fontId="4"/>
  </si>
  <si>
    <t>石油エーテル</t>
    <rPh sb="0" eb="2">
      <t>セキユ</t>
    </rPh>
    <phoneticPr fontId="4"/>
  </si>
  <si>
    <r>
      <t>500</t>
    </r>
    <r>
      <rPr>
        <sz val="11"/>
        <rFont val="ＭＳ Ｐ明朝"/>
        <family val="1"/>
        <charset val="128"/>
      </rPr>
      <t>ｍｌ</t>
    </r>
    <phoneticPr fontId="4"/>
  </si>
  <si>
    <t>161-00805</t>
    <phoneticPr fontId="4"/>
  </si>
  <si>
    <t>ソーダタルク粒状 1.6～3.4mm（6～10mesh）</t>
    <rPh sb="6" eb="8">
      <t>リュウジョウ</t>
    </rPh>
    <phoneticPr fontId="4"/>
  </si>
  <si>
    <t>250g</t>
    <phoneticPr fontId="4"/>
  </si>
  <si>
    <t>200-70801</t>
    <phoneticPr fontId="4"/>
  </si>
  <si>
    <t>炭酸ナトリウム</t>
    <rPh sb="0" eb="2">
      <t>タンサン</t>
    </rPh>
    <phoneticPr fontId="4"/>
  </si>
  <si>
    <t>25g</t>
  </si>
  <si>
    <t>195-01582</t>
    <phoneticPr fontId="4"/>
  </si>
  <si>
    <t>炭酸カルシウム</t>
  </si>
  <si>
    <t>030-00385</t>
    <phoneticPr fontId="4"/>
  </si>
  <si>
    <t>07050-00</t>
    <phoneticPr fontId="4"/>
  </si>
  <si>
    <t>06724-05</t>
    <phoneticPr fontId="4"/>
  </si>
  <si>
    <t>炭酸水素ナトリウム (重炭酸ナトリウム)　　　</t>
    <phoneticPr fontId="4"/>
  </si>
  <si>
    <t>191-01305</t>
    <phoneticPr fontId="4"/>
  </si>
  <si>
    <t>0.0125mol/L しゅう酸ナトリウム溶液</t>
    <rPh sb="15" eb="16">
      <t>サン</t>
    </rPh>
    <rPh sb="21" eb="23">
      <t>ヨウエキ</t>
    </rPh>
    <phoneticPr fontId="25"/>
  </si>
  <si>
    <r>
      <rPr>
        <sz val="11"/>
        <rFont val="ＭＳ Ｐゴシック"/>
        <family val="3"/>
        <charset val="128"/>
      </rPr>
      <t>容量分析用</t>
    </r>
    <phoneticPr fontId="4"/>
  </si>
  <si>
    <t>197-07061</t>
    <phoneticPr fontId="4"/>
  </si>
  <si>
    <t>37863-76</t>
    <phoneticPr fontId="4"/>
  </si>
  <si>
    <r>
      <t xml:space="preserve">0.1mol/L </t>
    </r>
    <r>
      <rPr>
        <sz val="11"/>
        <rFont val="ＭＳ Ｐゴシック"/>
        <family val="3"/>
        <charset val="128"/>
      </rPr>
      <t>チオ硫酸ナトリウム溶液</t>
    </r>
    <rPh sb="11" eb="13">
      <t>リュウサン</t>
    </rPh>
    <rPh sb="18" eb="20">
      <t>ヨウエキ</t>
    </rPh>
    <phoneticPr fontId="4"/>
  </si>
  <si>
    <r>
      <rPr>
        <sz val="11"/>
        <rFont val="ＭＳ Ｐゴシック"/>
        <family val="3"/>
        <charset val="128"/>
      </rPr>
      <t>容量分析用</t>
    </r>
  </si>
  <si>
    <t>191-03625</t>
    <phoneticPr fontId="4"/>
  </si>
  <si>
    <t>37870-08</t>
    <phoneticPr fontId="4"/>
  </si>
  <si>
    <t>37428-35</t>
    <phoneticPr fontId="4"/>
  </si>
  <si>
    <t>超純水　　　　　　　　　　　　　　　　　　　　　　　　　</t>
    <phoneticPr fontId="4"/>
  </si>
  <si>
    <t>214-01301</t>
    <phoneticPr fontId="4"/>
  </si>
  <si>
    <t>210-01303</t>
    <phoneticPr fontId="4"/>
  </si>
  <si>
    <t>超純水</t>
    <rPh sb="0" eb="3">
      <t>チョウジュンスイ</t>
    </rPh>
    <phoneticPr fontId="4"/>
  </si>
  <si>
    <r>
      <t>PFOS</t>
    </r>
    <r>
      <rPr>
        <sz val="11"/>
        <rFont val="游ゴシック"/>
        <family val="3"/>
        <charset val="128"/>
      </rPr>
      <t>・</t>
    </r>
    <r>
      <rPr>
        <sz val="11"/>
        <rFont val="Times New Roman"/>
        <family val="1"/>
      </rPr>
      <t>PFOA</t>
    </r>
    <r>
      <rPr>
        <sz val="11"/>
        <rFont val="游ゴシック"/>
        <family val="3"/>
        <charset val="128"/>
      </rPr>
      <t>分析用</t>
    </r>
    <phoneticPr fontId="4"/>
  </si>
  <si>
    <t>216-01361</t>
    <phoneticPr fontId="4"/>
  </si>
  <si>
    <t>212-01363</t>
    <phoneticPr fontId="4"/>
  </si>
  <si>
    <r>
      <t>QTofMS</t>
    </r>
    <r>
      <rPr>
        <sz val="11"/>
        <rFont val="游ゴシック"/>
        <family val="3"/>
        <charset val="128"/>
      </rPr>
      <t>用</t>
    </r>
    <phoneticPr fontId="4"/>
  </si>
  <si>
    <t>212-01601</t>
    <phoneticPr fontId="4"/>
  </si>
  <si>
    <t>デカン</t>
    <phoneticPr fontId="4"/>
  </si>
  <si>
    <r>
      <rPr>
        <sz val="11"/>
        <rFont val="ＭＳ Ｐゴシック"/>
        <family val="3"/>
        <charset val="128"/>
      </rPr>
      <t>ダイオキシン類分析用</t>
    </r>
    <rPh sb="6" eb="7">
      <t>ルイ</t>
    </rPh>
    <rPh sb="7" eb="10">
      <t>ブンセキヨウ</t>
    </rPh>
    <phoneticPr fontId="4"/>
  </si>
  <si>
    <r>
      <t>100</t>
    </r>
    <r>
      <rPr>
        <sz val="11"/>
        <rFont val="ＭＳ Ｐゴシック"/>
        <family val="3"/>
        <charset val="128"/>
      </rPr>
      <t>ｍ</t>
    </r>
    <r>
      <rPr>
        <sz val="11"/>
        <rFont val="Times New Roman"/>
        <family val="1"/>
      </rPr>
      <t>L</t>
    </r>
  </si>
  <si>
    <t>042-28541</t>
    <phoneticPr fontId="4"/>
  </si>
  <si>
    <t>テトラクロロエチレン標準原液</t>
    <phoneticPr fontId="4"/>
  </si>
  <si>
    <t>2mL×5</t>
    <phoneticPr fontId="4"/>
  </si>
  <si>
    <t>41039-96</t>
    <phoneticPr fontId="4"/>
  </si>
  <si>
    <t>テトラヒドロほう酸ナトリウム</t>
    <rPh sb="8" eb="9">
      <t>サン</t>
    </rPh>
    <phoneticPr fontId="4"/>
  </si>
  <si>
    <r>
      <rPr>
        <sz val="11"/>
        <rFont val="ＭＳ Ｐゴシック"/>
        <family val="3"/>
        <charset val="128"/>
      </rPr>
      <t>原子吸光分析用</t>
    </r>
    <phoneticPr fontId="4"/>
  </si>
  <si>
    <t>196-10542</t>
    <phoneticPr fontId="4"/>
  </si>
  <si>
    <t>ドデシル硫酸ナトリウム</t>
    <rPh sb="4" eb="6">
      <t>リュウサン</t>
    </rPh>
    <phoneticPr fontId="4"/>
  </si>
  <si>
    <r>
      <rPr>
        <sz val="11"/>
        <rFont val="ＭＳ Ｐゴシック"/>
        <family val="3"/>
        <charset val="128"/>
      </rPr>
      <t>生化学用</t>
    </r>
    <rPh sb="0" eb="3">
      <t>セイカガク</t>
    </rPh>
    <rPh sb="3" eb="4">
      <t>ヨウ</t>
    </rPh>
    <phoneticPr fontId="4"/>
  </si>
  <si>
    <t>199-07141</t>
    <phoneticPr fontId="4"/>
  </si>
  <si>
    <r>
      <rPr>
        <sz val="11"/>
        <rFont val="ＭＳ Ｐゴシック"/>
        <family val="3"/>
        <charset val="128"/>
      </rPr>
      <t>ドデシル硫酸ナトリウム</t>
    </r>
    <rPh sb="4" eb="6">
      <t>リュウサン</t>
    </rPh>
    <phoneticPr fontId="4"/>
  </si>
  <si>
    <t>25 g</t>
    <phoneticPr fontId="4"/>
  </si>
  <si>
    <t>197-07142</t>
    <phoneticPr fontId="4"/>
  </si>
  <si>
    <t>トリクロロエチレン標準原液</t>
    <phoneticPr fontId="4"/>
  </si>
  <si>
    <t>41041-96</t>
    <phoneticPr fontId="4"/>
  </si>
  <si>
    <t>トルエン</t>
    <phoneticPr fontId="4"/>
  </si>
  <si>
    <t>203-14141</t>
    <phoneticPr fontId="4"/>
  </si>
  <si>
    <t>40500-79</t>
    <phoneticPr fontId="4"/>
  </si>
  <si>
    <t>209-14143</t>
    <phoneticPr fontId="4"/>
  </si>
  <si>
    <t>40500-76</t>
    <phoneticPr fontId="4"/>
  </si>
  <si>
    <t>トルエン 5,000　</t>
    <phoneticPr fontId="4"/>
  </si>
  <si>
    <r>
      <rPr>
        <sz val="11"/>
        <rFont val="ＭＳ Ｐ明朝"/>
        <family val="1"/>
        <charset val="128"/>
      </rPr>
      <t>残留農薬試験・</t>
    </r>
    <r>
      <rPr>
        <sz val="11"/>
        <rFont val="Times New Roman"/>
        <family val="1"/>
      </rPr>
      <t>PCB</t>
    </r>
    <r>
      <rPr>
        <sz val="11"/>
        <rFont val="ＭＳ Ｐ明朝"/>
        <family val="1"/>
        <charset val="128"/>
      </rPr>
      <t>試験用</t>
    </r>
    <r>
      <rPr>
        <sz val="11"/>
        <rFont val="Times New Roman"/>
        <family val="1"/>
      </rPr>
      <t>(5000</t>
    </r>
    <r>
      <rPr>
        <sz val="11"/>
        <rFont val="ＭＳ Ｐ明朝"/>
        <family val="1"/>
        <charset val="128"/>
      </rPr>
      <t>倍濃縮</t>
    </r>
    <r>
      <rPr>
        <sz val="11"/>
        <rFont val="Times New Roman"/>
        <family val="1"/>
      </rPr>
      <t>)</t>
    </r>
    <phoneticPr fontId="4"/>
  </si>
  <si>
    <t>209-15581</t>
    <phoneticPr fontId="4"/>
  </si>
  <si>
    <t>トルエン</t>
  </si>
  <si>
    <t>204-01866</t>
    <phoneticPr fontId="4"/>
  </si>
  <si>
    <t>40180-00</t>
    <phoneticPr fontId="4"/>
  </si>
  <si>
    <t xml:space="preserve">34122-15 </t>
    <phoneticPr fontId="4"/>
  </si>
  <si>
    <t>Triton X-100</t>
    <phoneticPr fontId="4"/>
  </si>
  <si>
    <t>laboratpry grade</t>
    <phoneticPr fontId="4"/>
  </si>
  <si>
    <t>SIGMA</t>
    <phoneticPr fontId="4"/>
  </si>
  <si>
    <t>X100-500mL</t>
    <phoneticPr fontId="4"/>
  </si>
  <si>
    <t>N-1-ナフチルエチレンジアミンニ塩酸塩</t>
    <rPh sb="17" eb="20">
      <t>エンサンエン</t>
    </rPh>
    <phoneticPr fontId="4"/>
  </si>
  <si>
    <r>
      <rPr>
        <sz val="11"/>
        <rFont val="ＭＳ Ｐゴシック"/>
        <family val="3"/>
        <charset val="128"/>
      </rPr>
      <t>窒素酸化物測定用</t>
    </r>
    <rPh sb="0" eb="2">
      <t>チッソ</t>
    </rPh>
    <rPh sb="2" eb="5">
      <t>サンカブツ</t>
    </rPh>
    <rPh sb="5" eb="8">
      <t>ソクテイヨウ</t>
    </rPh>
    <phoneticPr fontId="4"/>
  </si>
  <si>
    <t>145-04142</t>
    <phoneticPr fontId="4"/>
  </si>
  <si>
    <r>
      <rPr>
        <sz val="11"/>
        <rFont val="ＭＳ Ｐゴシック"/>
        <family val="3"/>
        <charset val="128"/>
      </rPr>
      <t>ニトロプルシドナトリウム二水和物　</t>
    </r>
    <r>
      <rPr>
        <sz val="11"/>
        <rFont val="Times New Roman"/>
        <family val="1"/>
      </rPr>
      <t>(</t>
    </r>
    <r>
      <rPr>
        <sz val="11"/>
        <rFont val="ＭＳ Ｐゴシック"/>
        <family val="3"/>
        <charset val="128"/>
      </rPr>
      <t>ﾍﾟﾝﾀｼｱﾉﾆﾄﾛｼﾙ鉄</t>
    </r>
    <r>
      <rPr>
        <sz val="11"/>
        <rFont val="Times New Roman"/>
        <family val="1"/>
      </rPr>
      <t>(III)</t>
    </r>
    <r>
      <rPr>
        <sz val="11"/>
        <rFont val="ＭＳ Ｐゴシック"/>
        <family val="3"/>
        <charset val="128"/>
      </rPr>
      <t>酸ﾅﾄﾘｳﾑ二水和物</t>
    </r>
    <r>
      <rPr>
        <sz val="11"/>
        <rFont val="Times New Roman"/>
        <family val="1"/>
      </rPr>
      <t>)</t>
    </r>
    <rPh sb="12" eb="13">
      <t>ニ</t>
    </rPh>
    <rPh sb="13" eb="16">
      <t>スイワブツ</t>
    </rPh>
    <phoneticPr fontId="4"/>
  </si>
  <si>
    <t>5g</t>
  </si>
  <si>
    <t>191-02601</t>
    <phoneticPr fontId="4"/>
  </si>
  <si>
    <t>乳酸</t>
    <rPh sb="0" eb="2">
      <t>ニュウサン</t>
    </rPh>
    <phoneticPr fontId="4"/>
  </si>
  <si>
    <t>125-00066</t>
    <phoneticPr fontId="4"/>
  </si>
  <si>
    <t>28種農薬混合標準液　水質-3 (各20ug/mLｱｾﾄﾆﾄﾘﾙ溶液)</t>
    <phoneticPr fontId="4"/>
  </si>
  <si>
    <r>
      <rPr>
        <sz val="11"/>
        <rFont val="ＭＳ Ｐゴシック"/>
        <family val="3"/>
        <charset val="128"/>
      </rPr>
      <t>残留農薬試験用</t>
    </r>
    <phoneticPr fontId="4"/>
  </si>
  <si>
    <t>160-23891</t>
    <phoneticPr fontId="4"/>
  </si>
  <si>
    <t>48種農薬混合標準液 水質-5 (各20μg/mlアセトン溶液)</t>
    <phoneticPr fontId="4"/>
  </si>
  <si>
    <r>
      <rPr>
        <sz val="11"/>
        <rFont val="ＭＳ Ｐゴシック"/>
        <family val="3"/>
        <charset val="128"/>
      </rPr>
      <t>残留農薬試験用</t>
    </r>
  </si>
  <si>
    <t>1mL×5A</t>
  </si>
  <si>
    <t>167-26003</t>
    <phoneticPr fontId="4"/>
  </si>
  <si>
    <t>63種農薬混合標準液　水質-4 (各20ug/mLｱｾﾄﾆﾄﾘﾙ溶液)</t>
    <phoneticPr fontId="4"/>
  </si>
  <si>
    <t>164-26013</t>
    <phoneticPr fontId="4"/>
  </si>
  <si>
    <t>66種農薬混合標準液　水質-1-2 (各20ug/mLｱｾﾄﾝ溶液)</t>
    <phoneticPr fontId="4"/>
  </si>
  <si>
    <t>164-26633</t>
    <phoneticPr fontId="4"/>
  </si>
  <si>
    <t>農薬混合標準液 水質-6 (フェリムゾン,ピラクロニル,ネライストキシン各20μg/mlメタノール溶液)</t>
  </si>
  <si>
    <r>
      <rPr>
        <sz val="11"/>
        <rFont val="游ゴシック"/>
        <family val="3"/>
        <charset val="128"/>
      </rPr>
      <t>残留農薬試験用</t>
    </r>
  </si>
  <si>
    <t>168-27611</t>
    <phoneticPr fontId="4"/>
  </si>
  <si>
    <t>ノナン</t>
  </si>
  <si>
    <t>ダイオキシン類分析用</t>
    <rPh sb="6" eb="7">
      <t>ルイ</t>
    </rPh>
    <rPh sb="7" eb="9">
      <t>ブンセキ</t>
    </rPh>
    <rPh sb="9" eb="10">
      <t>ヨウ</t>
    </rPh>
    <phoneticPr fontId="4"/>
  </si>
  <si>
    <t>142-07354</t>
    <phoneticPr fontId="4"/>
  </si>
  <si>
    <t>馬尿酸</t>
    <phoneticPr fontId="4"/>
  </si>
  <si>
    <r>
      <rPr>
        <sz val="11"/>
        <rFont val="ＭＳ Ｐゴシック"/>
        <family val="3"/>
        <charset val="128"/>
      </rPr>
      <t>特級</t>
    </r>
    <phoneticPr fontId="4"/>
  </si>
  <si>
    <t>000-37032</t>
    <phoneticPr fontId="4"/>
  </si>
  <si>
    <t>4-ピリジンカルボン酸ナトリウム　　　　　　　　　　　　</t>
  </si>
  <si>
    <r>
      <rPr>
        <sz val="11"/>
        <rFont val="ＭＳ Ｐゴシック"/>
        <family val="3"/>
        <charset val="128"/>
      </rPr>
      <t>シアン定量用</t>
    </r>
  </si>
  <si>
    <t>193-12752</t>
    <phoneticPr fontId="4"/>
  </si>
  <si>
    <t>ひ素標準液 (As 1000mg/L)</t>
    <rPh sb="1" eb="2">
      <t>ソ</t>
    </rPh>
    <rPh sb="2" eb="4">
      <t>ヒョウジュン</t>
    </rPh>
    <rPh sb="4" eb="5">
      <t>エキ</t>
    </rPh>
    <phoneticPr fontId="4"/>
  </si>
  <si>
    <t>013-15481</t>
    <phoneticPr fontId="4"/>
  </si>
  <si>
    <r>
      <t xml:space="preserve"> </t>
    </r>
    <r>
      <rPr>
        <sz val="11"/>
        <rFont val="游ゴシック"/>
        <family val="3"/>
        <charset val="128"/>
      </rPr>
      <t>富士フイルム和光純薬</t>
    </r>
    <phoneticPr fontId="4"/>
  </si>
  <si>
    <t>ひ素標準液(As 100)</t>
    <phoneticPr fontId="4"/>
  </si>
  <si>
    <t>JCSS</t>
  </si>
  <si>
    <t>100ml</t>
  </si>
  <si>
    <t>013-15501</t>
    <phoneticPr fontId="4"/>
  </si>
  <si>
    <t>01177-1B</t>
    <phoneticPr fontId="4"/>
  </si>
  <si>
    <t>37537-34</t>
    <phoneticPr fontId="4"/>
  </si>
  <si>
    <t>ピリジン</t>
    <phoneticPr fontId="4"/>
  </si>
  <si>
    <t>166-05316</t>
    <phoneticPr fontId="4"/>
  </si>
  <si>
    <t>32485-00</t>
    <phoneticPr fontId="4"/>
  </si>
  <si>
    <t>29509-25</t>
    <phoneticPr fontId="4"/>
  </si>
  <si>
    <t>フタル酸塩pH標準液　第2種　pH値4.01</t>
    <phoneticPr fontId="4"/>
  </si>
  <si>
    <t>168-12145</t>
    <phoneticPr fontId="4"/>
  </si>
  <si>
    <t>32798-08</t>
    <phoneticPr fontId="4"/>
  </si>
  <si>
    <r>
      <rPr>
        <sz val="11"/>
        <rFont val="ＭＳ Ｐゴシック"/>
        <family val="3"/>
        <charset val="128"/>
      </rPr>
      <t>ふっ化物イオン標準液</t>
    </r>
    <r>
      <rPr>
        <sz val="11"/>
        <rFont val="Times New Roman"/>
        <family val="1"/>
      </rPr>
      <t xml:space="preserve"> (F- : 1,000mg/L) </t>
    </r>
    <phoneticPr fontId="4"/>
  </si>
  <si>
    <t>066-03401</t>
    <phoneticPr fontId="4"/>
  </si>
  <si>
    <t>ふっ化水素酸（38%）</t>
    <phoneticPr fontId="4"/>
  </si>
  <si>
    <r>
      <rPr>
        <sz val="11"/>
        <rFont val="ＭＳ Ｐゴシック"/>
        <family val="3"/>
        <charset val="128"/>
      </rPr>
      <t>フルオロベンゼン標準液</t>
    </r>
    <r>
      <rPr>
        <sz val="11"/>
        <rFont val="Times New Roman"/>
        <family val="1"/>
      </rPr>
      <t xml:space="preserve"> (1mg/mL</t>
    </r>
    <r>
      <rPr>
        <sz val="11"/>
        <rFont val="ＭＳ Ｐゴシック"/>
        <family val="3"/>
        <charset val="128"/>
      </rPr>
      <t>メタノール溶液</t>
    </r>
    <r>
      <rPr>
        <sz val="11"/>
        <rFont val="Times New Roman"/>
        <family val="1"/>
      </rPr>
      <t>)</t>
    </r>
    <r>
      <rPr>
        <sz val="11"/>
        <rFont val="ＭＳ Ｐゴシック"/>
        <family val="3"/>
        <charset val="128"/>
      </rPr>
      <t>　　　　</t>
    </r>
    <phoneticPr fontId="4"/>
  </si>
  <si>
    <t>069-04471</t>
    <phoneticPr fontId="4"/>
  </si>
  <si>
    <t>t-ブチルメチルエーテル</t>
    <phoneticPr fontId="4"/>
  </si>
  <si>
    <t>020-14831</t>
    <phoneticPr fontId="4"/>
  </si>
  <si>
    <t>2-プロパノール</t>
    <phoneticPr fontId="4"/>
  </si>
  <si>
    <r>
      <t>LC/MS</t>
    </r>
    <r>
      <rPr>
        <sz val="11"/>
        <rFont val="ＭＳ Ｐゴシック"/>
        <family val="3"/>
        <charset val="128"/>
      </rPr>
      <t>用</t>
    </r>
    <rPh sb="5" eb="6">
      <t>ヨウ</t>
    </rPh>
    <phoneticPr fontId="4"/>
  </si>
  <si>
    <t>168-25531</t>
    <phoneticPr fontId="4"/>
  </si>
  <si>
    <t>32435-79</t>
    <phoneticPr fontId="4"/>
  </si>
  <si>
    <t>165-09161</t>
    <phoneticPr fontId="4"/>
  </si>
  <si>
    <t>フェノール(破砕結晶)</t>
  </si>
  <si>
    <r>
      <rPr>
        <sz val="11"/>
        <rFont val="游ゴシック"/>
        <family val="3"/>
        <charset val="128"/>
      </rPr>
      <t>特級</t>
    </r>
  </si>
  <si>
    <t>250g</t>
  </si>
  <si>
    <t>162-17361</t>
    <phoneticPr fontId="4"/>
  </si>
  <si>
    <t>2-ブロモエタノール標準品</t>
    <rPh sb="10" eb="13">
      <t>ヒョウジュンヒン</t>
    </rPh>
    <phoneticPr fontId="4"/>
  </si>
  <si>
    <r>
      <rPr>
        <sz val="11"/>
        <rFont val="游ゴシック"/>
        <family val="3"/>
        <charset val="128"/>
      </rPr>
      <t>作業環境測定用</t>
    </r>
    <rPh sb="0" eb="4">
      <t>サギョウカンキョウ</t>
    </rPh>
    <rPh sb="4" eb="7">
      <t>ソクテイヨウ</t>
    </rPh>
    <phoneticPr fontId="4"/>
  </si>
  <si>
    <t>500mg</t>
  </si>
  <si>
    <t>ヘキサン 　　　　　　　　　　　</t>
    <phoneticPr fontId="4"/>
  </si>
  <si>
    <r>
      <rPr>
        <sz val="11"/>
        <rFont val="ＭＳ Ｐ明朝"/>
        <family val="1"/>
        <charset val="128"/>
      </rPr>
      <t>ダイオキシン類分析用</t>
    </r>
    <r>
      <rPr>
        <sz val="11"/>
        <rFont val="Times New Roman"/>
        <family val="1"/>
      </rPr>
      <t>(1</t>
    </r>
    <r>
      <rPr>
        <sz val="11"/>
        <rFont val="ＭＳ Ｐ明朝"/>
        <family val="1"/>
        <charset val="128"/>
      </rPr>
      <t>万倍濃縮</t>
    </r>
    <r>
      <rPr>
        <sz val="11"/>
        <rFont val="Times New Roman"/>
        <family val="1"/>
      </rPr>
      <t>)</t>
    </r>
    <phoneticPr fontId="4"/>
  </si>
  <si>
    <t>089-07393</t>
    <phoneticPr fontId="4"/>
  </si>
  <si>
    <t>18636-76</t>
    <phoneticPr fontId="4"/>
  </si>
  <si>
    <t>ヘキサン</t>
    <phoneticPr fontId="4"/>
  </si>
  <si>
    <t>083-07911</t>
    <phoneticPr fontId="4"/>
  </si>
  <si>
    <r>
      <t>ヘキサン</t>
    </r>
    <r>
      <rPr>
        <sz val="10"/>
        <rFont val="Times New Roman"/>
        <family val="1"/>
      </rPr>
      <t/>
    </r>
    <phoneticPr fontId="4"/>
  </si>
  <si>
    <t>089-07913</t>
    <phoneticPr fontId="4"/>
  </si>
  <si>
    <t>18041-4B</t>
    <phoneticPr fontId="4"/>
  </si>
  <si>
    <t>04338-93</t>
    <phoneticPr fontId="4"/>
  </si>
  <si>
    <r>
      <rPr>
        <sz val="11"/>
        <rFont val="ＭＳ Ｐ明朝"/>
        <family val="1"/>
        <charset val="128"/>
      </rPr>
      <t>３Ｌ</t>
    </r>
    <phoneticPr fontId="4"/>
  </si>
  <si>
    <t>085-00411</t>
    <phoneticPr fontId="4"/>
  </si>
  <si>
    <r>
      <rPr>
        <sz val="11"/>
        <rFont val="ＭＳ Ｐゴシック"/>
        <family val="3"/>
        <charset val="128"/>
      </rPr>
      <t>ヘキサン</t>
    </r>
    <phoneticPr fontId="4"/>
  </si>
  <si>
    <t>085-00416</t>
    <phoneticPr fontId="4"/>
  </si>
  <si>
    <t>18041-00</t>
    <phoneticPr fontId="4"/>
  </si>
  <si>
    <t>17922-65</t>
    <phoneticPr fontId="4"/>
  </si>
  <si>
    <t>シグマアルドリッチ</t>
    <phoneticPr fontId="4"/>
  </si>
  <si>
    <t>13-0790-5</t>
    <phoneticPr fontId="4"/>
  </si>
  <si>
    <t>ベリリウム標準液(Be 1000)　　</t>
    <phoneticPr fontId="4"/>
  </si>
  <si>
    <t>JCSS化学分析用(原子吸光分析用、ICP分析用)</t>
    <phoneticPr fontId="4"/>
  </si>
  <si>
    <t>04864-1B</t>
    <phoneticPr fontId="4"/>
  </si>
  <si>
    <r>
      <rPr>
        <sz val="11"/>
        <rFont val="ＭＳ Ｐゴシック"/>
        <family val="3"/>
        <charset val="128"/>
      </rPr>
      <t>ペルオキソニ硫酸カリウム</t>
    </r>
    <rPh sb="6" eb="8">
      <t>リュウサン</t>
    </rPh>
    <phoneticPr fontId="4"/>
  </si>
  <si>
    <t>有害金属測定用</t>
    <rPh sb="0" eb="2">
      <t>ユウガイ</t>
    </rPh>
    <rPh sb="2" eb="4">
      <t>キンゾク</t>
    </rPh>
    <rPh sb="4" eb="7">
      <t>ソクテイヨウ</t>
    </rPh>
    <phoneticPr fontId="4"/>
  </si>
  <si>
    <t>164-09175</t>
    <phoneticPr fontId="4"/>
  </si>
  <si>
    <t>32375-1B</t>
    <phoneticPr fontId="4"/>
  </si>
  <si>
    <t>ペルオキソニ硫酸カリウム</t>
    <rPh sb="6" eb="8">
      <t>リュウサン</t>
    </rPh>
    <phoneticPr fontId="4"/>
  </si>
  <si>
    <r>
      <rPr>
        <sz val="11"/>
        <rFont val="ＭＳ Ｐゴシック"/>
        <family val="3"/>
        <charset val="128"/>
      </rPr>
      <t>窒素・りん測定用</t>
    </r>
    <phoneticPr fontId="4"/>
  </si>
  <si>
    <t>169-11891</t>
    <phoneticPr fontId="4"/>
  </si>
  <si>
    <t>ほう酸</t>
    <rPh sb="2" eb="3">
      <t>サン</t>
    </rPh>
    <phoneticPr fontId="4"/>
  </si>
  <si>
    <t>027-02192</t>
    <phoneticPr fontId="4"/>
  </si>
  <si>
    <t>029-02191</t>
    <phoneticPr fontId="4"/>
  </si>
  <si>
    <t>ほう酸塩pH標準液(第2種) pH 9.18</t>
    <phoneticPr fontId="4"/>
  </si>
  <si>
    <t>205-08775</t>
    <phoneticPr fontId="4"/>
  </si>
  <si>
    <r>
      <rPr>
        <sz val="11"/>
        <rFont val="ＭＳ Ｐゴシック"/>
        <family val="3"/>
        <charset val="128"/>
      </rPr>
      <t>ほう素標準液</t>
    </r>
    <r>
      <rPr>
        <sz val="11"/>
        <rFont val="Times New Roman"/>
        <family val="1"/>
      </rPr>
      <t xml:space="preserve"> (B 1000mg/L)</t>
    </r>
    <r>
      <rPr>
        <sz val="11"/>
        <rFont val="ＭＳ Ｐゴシック"/>
        <family val="3"/>
        <charset val="128"/>
      </rPr>
      <t>　　　</t>
    </r>
    <phoneticPr fontId="4"/>
  </si>
  <si>
    <t>025-16581</t>
    <phoneticPr fontId="4"/>
  </si>
  <si>
    <t>04889-1B</t>
    <phoneticPr fontId="4"/>
  </si>
  <si>
    <t>ホルムアルデヒド液</t>
    <rPh sb="8" eb="9">
      <t>エキ</t>
    </rPh>
    <phoneticPr fontId="4"/>
  </si>
  <si>
    <t>特級</t>
    <phoneticPr fontId="4"/>
  </si>
  <si>
    <t>18kg</t>
    <phoneticPr fontId="4"/>
  </si>
  <si>
    <t>062-00407</t>
    <phoneticPr fontId="4"/>
  </si>
  <si>
    <t>メタノール　　　　</t>
    <phoneticPr fontId="4"/>
  </si>
  <si>
    <t>138-14521</t>
    <phoneticPr fontId="4"/>
  </si>
  <si>
    <t>134-14523</t>
    <phoneticPr fontId="4"/>
  </si>
  <si>
    <r>
      <rPr>
        <sz val="11"/>
        <rFont val="ＭＳ Ｐゴシック"/>
        <family val="3"/>
        <charset val="128"/>
      </rPr>
      <t>環境分析用</t>
    </r>
    <rPh sb="4" eb="5">
      <t>ヨウ</t>
    </rPh>
    <phoneticPr fontId="4"/>
  </si>
  <si>
    <t>135-13855</t>
    <phoneticPr fontId="4"/>
  </si>
  <si>
    <t>メタノール</t>
    <phoneticPr fontId="4"/>
  </si>
  <si>
    <t>132-06471</t>
    <phoneticPr fontId="4"/>
  </si>
  <si>
    <t>25183-2B</t>
    <phoneticPr fontId="4"/>
  </si>
  <si>
    <t>メタノール</t>
  </si>
  <si>
    <t>138-06473</t>
    <phoneticPr fontId="4"/>
  </si>
  <si>
    <t>131-01826</t>
    <phoneticPr fontId="4"/>
  </si>
  <si>
    <t>25183-00</t>
    <phoneticPr fontId="4"/>
  </si>
  <si>
    <t>21915-35</t>
    <phoneticPr fontId="4"/>
  </si>
  <si>
    <t>メタノール 5000</t>
    <phoneticPr fontId="4"/>
  </si>
  <si>
    <r>
      <rPr>
        <sz val="11"/>
        <rFont val="ＭＳ Ｐゴシック"/>
        <family val="3"/>
        <charset val="128"/>
      </rPr>
      <t>残留農薬・</t>
    </r>
    <r>
      <rPr>
        <sz val="11"/>
        <rFont val="Times New Roman"/>
        <family val="1"/>
      </rPr>
      <t>PCB</t>
    </r>
    <r>
      <rPr>
        <sz val="11"/>
        <rFont val="ＭＳ Ｐゴシック"/>
        <family val="3"/>
        <charset val="128"/>
      </rPr>
      <t>試験用</t>
    </r>
    <r>
      <rPr>
        <sz val="11"/>
        <rFont val="Times New Roman"/>
        <family val="1"/>
      </rPr>
      <t>/5000</t>
    </r>
    <phoneticPr fontId="4"/>
  </si>
  <si>
    <t>132-14161</t>
    <phoneticPr fontId="4"/>
  </si>
  <si>
    <t>メタノール 5000　　　　　　　　</t>
    <phoneticPr fontId="4"/>
  </si>
  <si>
    <r>
      <rPr>
        <sz val="11"/>
        <rFont val="ＭＳ Ｐゴシック"/>
        <family val="3"/>
        <charset val="128"/>
      </rPr>
      <t>残留農薬・</t>
    </r>
    <r>
      <rPr>
        <sz val="11"/>
        <rFont val="Times New Roman"/>
        <family val="1"/>
      </rPr>
      <t>PCB</t>
    </r>
    <r>
      <rPr>
        <sz val="11"/>
        <rFont val="ＭＳ Ｐゴシック"/>
        <family val="3"/>
        <charset val="128"/>
      </rPr>
      <t>試験用</t>
    </r>
    <phoneticPr fontId="4"/>
  </si>
  <si>
    <t xml:space="preserve">138-14163 </t>
    <phoneticPr fontId="4"/>
  </si>
  <si>
    <t>130-15941</t>
    <phoneticPr fontId="4"/>
  </si>
  <si>
    <t>137-01823</t>
    <phoneticPr fontId="4"/>
  </si>
  <si>
    <t>2mol/L メタンスルホン酸溶液　　　　　　　</t>
    <phoneticPr fontId="4"/>
  </si>
  <si>
    <r>
      <rPr>
        <sz val="11"/>
        <rFont val="ＭＳ Ｐゴシック"/>
        <family val="3"/>
        <charset val="128"/>
      </rPr>
      <t>イオンクロマトグラフ用</t>
    </r>
    <phoneticPr fontId="4"/>
  </si>
  <si>
    <t>131-12551</t>
    <phoneticPr fontId="4"/>
  </si>
  <si>
    <t>バナジン(V)酸アンモニウム</t>
    <phoneticPr fontId="4"/>
  </si>
  <si>
    <t>試薬特級</t>
    <rPh sb="0" eb="2">
      <t>シヤク</t>
    </rPh>
    <rPh sb="2" eb="4">
      <t>トッキュウ</t>
    </rPh>
    <phoneticPr fontId="4"/>
  </si>
  <si>
    <t>016-03582</t>
    <phoneticPr fontId="4"/>
  </si>
  <si>
    <t>モリブデン酸 (VI) ニナトリウムニ水和物</t>
    <rPh sb="5" eb="6">
      <t>サン</t>
    </rPh>
    <rPh sb="19" eb="22">
      <t>スイワブツ</t>
    </rPh>
    <phoneticPr fontId="4"/>
  </si>
  <si>
    <t>196-02472</t>
    <phoneticPr fontId="4"/>
  </si>
  <si>
    <t>モリブデン(Ⅵ)酸アンモニウム四水和物</t>
    <phoneticPr fontId="4"/>
  </si>
  <si>
    <t>010-06905</t>
    <phoneticPr fontId="4"/>
  </si>
  <si>
    <t>47% 硫酸 (1+2) 　</t>
    <phoneticPr fontId="4"/>
  </si>
  <si>
    <t>-</t>
    <phoneticPr fontId="4"/>
  </si>
  <si>
    <t>193-08705</t>
    <phoneticPr fontId="4"/>
  </si>
  <si>
    <t>37893-08</t>
    <phoneticPr fontId="4"/>
  </si>
  <si>
    <t>13090-85</t>
    <phoneticPr fontId="4"/>
  </si>
  <si>
    <t>硫酸　　　　　　　　　　　　　　　　　　　　　　　　　</t>
    <phoneticPr fontId="4"/>
  </si>
  <si>
    <t>199-07325</t>
    <phoneticPr fontId="4"/>
  </si>
  <si>
    <t>32536-65</t>
    <phoneticPr fontId="4"/>
  </si>
  <si>
    <t>硫酸</t>
    <rPh sb="0" eb="2">
      <t>リュウサン</t>
    </rPh>
    <phoneticPr fontId="4"/>
  </si>
  <si>
    <t>192-04696</t>
    <phoneticPr fontId="4"/>
  </si>
  <si>
    <t>37390-00</t>
    <phoneticPr fontId="4"/>
  </si>
  <si>
    <r>
      <rPr>
        <sz val="11"/>
        <rFont val="ＭＳ Ｐゴシック"/>
        <family val="3"/>
        <charset val="128"/>
      </rPr>
      <t>ナカライテスク</t>
    </r>
  </si>
  <si>
    <t>32520-55</t>
    <phoneticPr fontId="4"/>
  </si>
  <si>
    <t>64%硫酸</t>
  </si>
  <si>
    <t>198-11565</t>
    <phoneticPr fontId="4"/>
  </si>
  <si>
    <t>硫酸アンモニウム</t>
  </si>
  <si>
    <t>019-03435</t>
    <phoneticPr fontId="4"/>
  </si>
  <si>
    <t>01322-00</t>
    <phoneticPr fontId="4"/>
  </si>
  <si>
    <t>02619-15</t>
    <phoneticPr fontId="4"/>
  </si>
  <si>
    <t>硫酸ナトリウム</t>
    <rPh sb="0" eb="2">
      <t>リュウサン</t>
    </rPh>
    <phoneticPr fontId="4"/>
  </si>
  <si>
    <t xml:space="preserve">197-03345 </t>
    <phoneticPr fontId="4"/>
  </si>
  <si>
    <t>硫酸ナトリウム,無水　　　　　　　　</t>
    <phoneticPr fontId="4"/>
  </si>
  <si>
    <t>197-07125</t>
    <phoneticPr fontId="4"/>
  </si>
  <si>
    <t>硫酸マグネシウム七水和物</t>
    <rPh sb="0" eb="2">
      <t>リュウサン</t>
    </rPh>
    <rPh sb="8" eb="12">
      <t>ナナスイワブツ</t>
    </rPh>
    <phoneticPr fontId="4"/>
  </si>
  <si>
    <r>
      <t xml:space="preserve"> </t>
    </r>
    <r>
      <rPr>
        <sz val="11"/>
        <rFont val="ＭＳ Ｐ明朝"/>
        <family val="1"/>
        <charset val="128"/>
      </rPr>
      <t>富士フイルム和光純薬</t>
    </r>
    <phoneticPr fontId="4"/>
  </si>
  <si>
    <t>131-00405</t>
    <phoneticPr fontId="4"/>
  </si>
  <si>
    <t>RQフレックス用試験紙（5-225mg/l）</t>
    <phoneticPr fontId="4"/>
  </si>
  <si>
    <r>
      <t>50</t>
    </r>
    <r>
      <rPr>
        <sz val="11"/>
        <rFont val="ＭＳ Ｐゴシック"/>
        <family val="3"/>
        <charset val="128"/>
      </rPr>
      <t>枚</t>
    </r>
    <rPh sb="2" eb="3">
      <t>マイ</t>
    </rPh>
    <phoneticPr fontId="4"/>
  </si>
  <si>
    <t>16971-1M</t>
    <phoneticPr fontId="4"/>
  </si>
  <si>
    <r>
      <rPr>
        <sz val="11"/>
        <rFont val="ＭＳ Ｐゴシック"/>
        <family val="3"/>
        <charset val="128"/>
      </rPr>
      <t>よう化カリウム</t>
    </r>
    <r>
      <rPr>
        <sz val="11"/>
        <rFont val="Times New Roman"/>
        <family val="1"/>
      </rPr>
      <t xml:space="preserve"> </t>
    </r>
    <phoneticPr fontId="4"/>
  </si>
  <si>
    <t>168-03975</t>
    <phoneticPr fontId="4"/>
  </si>
  <si>
    <t>32351-00</t>
    <phoneticPr fontId="4"/>
  </si>
  <si>
    <t>28625-25</t>
    <phoneticPr fontId="4"/>
  </si>
  <si>
    <r>
      <rPr>
        <sz val="11"/>
        <rFont val="ＭＳ Ｐゴシック"/>
        <family val="3"/>
        <charset val="128"/>
      </rPr>
      <t>リチウム標準液</t>
    </r>
    <r>
      <rPr>
        <sz val="11"/>
        <rFont val="Times New Roman"/>
        <family val="1"/>
      </rPr>
      <t xml:space="preserve"> (Li 1000mg/L)</t>
    </r>
    <rPh sb="4" eb="6">
      <t>ヒョウジュン</t>
    </rPh>
    <rPh sb="6" eb="7">
      <t>エキ</t>
    </rPh>
    <phoneticPr fontId="4"/>
  </si>
  <si>
    <t>129-05221</t>
    <phoneticPr fontId="4"/>
  </si>
  <si>
    <t>りん標準液(PO4-P 1000)</t>
    <phoneticPr fontId="4"/>
  </si>
  <si>
    <t>JCSS化学分析用(水質試験用)</t>
    <phoneticPr fontId="4"/>
  </si>
  <si>
    <t>32958-96</t>
    <phoneticPr fontId="4"/>
  </si>
  <si>
    <t>リン酸</t>
    <rPh sb="2" eb="3">
      <t>サン</t>
    </rPh>
    <phoneticPr fontId="4"/>
  </si>
  <si>
    <t>167-02166</t>
    <phoneticPr fontId="4"/>
  </si>
  <si>
    <t>32187-00</t>
    <phoneticPr fontId="4"/>
  </si>
  <si>
    <t>27618-55</t>
    <phoneticPr fontId="4"/>
  </si>
  <si>
    <t xml:space="preserve">りん酸イオン標準液 (1000mg/L) </t>
    <phoneticPr fontId="4"/>
  </si>
  <si>
    <t>164-17463</t>
    <phoneticPr fontId="4"/>
  </si>
  <si>
    <t>32964-23</t>
    <phoneticPr fontId="4"/>
  </si>
  <si>
    <t>りん標準液［PO43-（Pとして）1000］</t>
    <rPh sb="2" eb="5">
      <t>ヒョウジュンエキ</t>
    </rPh>
    <phoneticPr fontId="4"/>
  </si>
  <si>
    <t>167-28921</t>
    <phoneticPr fontId="4"/>
  </si>
  <si>
    <r>
      <rPr>
        <sz val="11"/>
        <rFont val="ＭＳ Ｐゴシック"/>
        <family val="3"/>
        <charset val="128"/>
      </rPr>
      <t>リン酸水素二ナトリウム</t>
    </r>
    <phoneticPr fontId="4"/>
  </si>
  <si>
    <t>197-02865</t>
    <phoneticPr fontId="4"/>
  </si>
  <si>
    <t>37243-00</t>
    <phoneticPr fontId="4"/>
  </si>
  <si>
    <t>31801-05</t>
    <phoneticPr fontId="4"/>
  </si>
  <si>
    <t>りん酸二水素ナトリウム二水和物</t>
    <phoneticPr fontId="4"/>
  </si>
  <si>
    <t>試薬特級</t>
    <phoneticPr fontId="4"/>
  </si>
  <si>
    <t>192-02815</t>
    <phoneticPr fontId="4"/>
  </si>
  <si>
    <t>リン酸水素二アンモニウム</t>
    <rPh sb="2" eb="3">
      <t>サン</t>
    </rPh>
    <rPh sb="3" eb="5">
      <t>スイソ</t>
    </rPh>
    <rPh sb="5" eb="6">
      <t>ニ</t>
    </rPh>
    <phoneticPr fontId="4"/>
  </si>
  <si>
    <t>富士フイルム和光純薬</t>
  </si>
  <si>
    <t>016-03325</t>
    <phoneticPr fontId="4"/>
  </si>
  <si>
    <t>中性りん酸塩pH標準液 第2種 pH値6.86(25℃)</t>
    <phoneticPr fontId="4"/>
  </si>
  <si>
    <t>165-12155</t>
    <phoneticPr fontId="4"/>
  </si>
  <si>
    <t>32799-08</t>
    <phoneticPr fontId="4"/>
  </si>
  <si>
    <t>合計金額；円
（税抜き）</t>
    <rPh sb="0" eb="2">
      <t>ゴウケイ</t>
    </rPh>
    <rPh sb="2" eb="4">
      <t>キンガク</t>
    </rPh>
    <rPh sb="5" eb="6">
      <t>エン</t>
    </rPh>
    <rPh sb="8" eb="10">
      <t>ゼイヌ</t>
    </rPh>
    <phoneticPr fontId="4"/>
  </si>
  <si>
    <t>合計金額；円
（税込み）</t>
    <rPh sb="0" eb="2">
      <t>ゴウケイ</t>
    </rPh>
    <rPh sb="2" eb="4">
      <t>キンガク</t>
    </rPh>
    <rPh sb="5" eb="6">
      <t>エン</t>
    </rPh>
    <rPh sb="8" eb="10">
      <t>ゼイコ</t>
    </rPh>
    <phoneticPr fontId="4"/>
  </si>
  <si>
    <t>No.</t>
    <phoneticPr fontId="4"/>
  </si>
  <si>
    <t>商号又は名称
代表者職氏名</t>
    <phoneticPr fontId="4"/>
  </si>
  <si>
    <t xml:space="preserve"> 富士フイルム和光純薬</t>
    <phoneticPr fontId="4"/>
  </si>
  <si>
    <t>富士フイルム和光純薬</t>
    <phoneticPr fontId="4"/>
  </si>
  <si>
    <r>
      <t xml:space="preserve"> </t>
    </r>
    <r>
      <rPr>
        <sz val="11"/>
        <rFont val="游ゴシック"/>
        <family val="3"/>
        <charset val="128"/>
      </rPr>
      <t>富士フイルム和光純薬</t>
    </r>
    <phoneticPr fontId="4"/>
  </si>
  <si>
    <t xml:space="preserve"> </t>
    <phoneticPr fontId="4"/>
  </si>
  <si>
    <t>.</t>
    <phoneticPr fontId="4"/>
  </si>
  <si>
    <r>
      <t>R8</t>
    </r>
    <r>
      <rPr>
        <sz val="14"/>
        <rFont val="ＭＳ Ｐ明朝"/>
        <family val="1"/>
        <charset val="128"/>
      </rPr>
      <t>年度単価契約薬品リスト　　　　　※１薬品につき複数のメーカーを書いているものについては、任意のメーカーを選んでよい</t>
    </r>
    <phoneticPr fontId="4"/>
  </si>
  <si>
    <t>試薬特級</t>
    <rPh sb="0" eb="4">
      <t>シヤクトッキュウ</t>
    </rPh>
    <phoneticPr fontId="4"/>
  </si>
  <si>
    <t>フタル酸水素カリウム標準液 (Cとして : 1mg/mL 水溶液)</t>
    <phoneticPr fontId="4"/>
  </si>
  <si>
    <t>水質試験用</t>
    <phoneticPr fontId="4"/>
  </si>
  <si>
    <t>ナトリウム標準液（Na+ 1000mg/L）</t>
    <phoneticPr fontId="4"/>
  </si>
  <si>
    <t>マグネシウム標準液（Mg2+ 1000mg/L）</t>
    <phoneticPr fontId="4"/>
  </si>
  <si>
    <t>塩化物イオン標準液（Cl- 1000mg/L）</t>
    <phoneticPr fontId="4"/>
  </si>
  <si>
    <t>硫酸イオン標準液（SO42- 1000mg/L）</t>
    <phoneticPr fontId="4"/>
  </si>
  <si>
    <r>
      <t>100</t>
    </r>
    <r>
      <rPr>
        <sz val="11"/>
        <rFont val="ＭＳ Ｐ明朝"/>
        <family val="1"/>
        <charset val="128"/>
      </rPr>
      <t>ｍ</t>
    </r>
    <r>
      <rPr>
        <sz val="11"/>
        <rFont val="Times New Roman"/>
        <family val="1"/>
      </rPr>
      <t>L</t>
    </r>
    <phoneticPr fontId="4"/>
  </si>
  <si>
    <t>29種農薬混合標準液 水質-9 (各20μg/mlアセトン溶液)</t>
    <phoneticPr fontId="4"/>
  </si>
  <si>
    <t>残留農薬試験用</t>
    <phoneticPr fontId="4"/>
  </si>
  <si>
    <t>1mL×5A</t>
    <phoneticPr fontId="4"/>
  </si>
  <si>
    <t>関東化学</t>
    <rPh sb="0" eb="4">
      <t>カントウカガク</t>
    </rPh>
    <phoneticPr fontId="4"/>
  </si>
  <si>
    <t>05044-96</t>
    <phoneticPr fontId="4"/>
  </si>
  <si>
    <t>L-グルタミン酸</t>
    <phoneticPr fontId="4"/>
  </si>
  <si>
    <t>072-00501</t>
    <phoneticPr fontId="4"/>
  </si>
  <si>
    <t>ラクトース一水和物</t>
    <phoneticPr fontId="4"/>
  </si>
  <si>
    <t>124-00092</t>
    <phoneticPr fontId="4"/>
  </si>
  <si>
    <t>163-21343</t>
    <phoneticPr fontId="4"/>
  </si>
  <si>
    <t>比較電極内部液(KCl液)</t>
    <phoneticPr fontId="4"/>
  </si>
  <si>
    <t>Model 300</t>
    <phoneticPr fontId="4"/>
  </si>
  <si>
    <t>250mL</t>
    <phoneticPr fontId="4"/>
  </si>
  <si>
    <t>HORIBA</t>
    <phoneticPr fontId="4"/>
  </si>
  <si>
    <t>199-10831</t>
    <phoneticPr fontId="4"/>
  </si>
  <si>
    <t>136-12121</t>
    <phoneticPr fontId="4"/>
  </si>
  <si>
    <t>038-16153</t>
    <phoneticPr fontId="4"/>
  </si>
  <si>
    <t>198-10823</t>
    <phoneticPr fontId="4"/>
  </si>
  <si>
    <t>164-28431</t>
    <phoneticPr fontId="4"/>
  </si>
  <si>
    <t>JCSS化学分析用</t>
    <phoneticPr fontId="4"/>
  </si>
  <si>
    <t>ペルオキソ二硫酸ナトリウム</t>
    <rPh sb="5" eb="8">
      <t>ニリュウサン</t>
    </rPh>
    <phoneticPr fontId="4"/>
  </si>
  <si>
    <t>195-04985</t>
    <phoneticPr fontId="4"/>
  </si>
  <si>
    <t>よう化ナトリウム</t>
    <rPh sb="2" eb="3">
      <t>カ</t>
    </rPh>
    <phoneticPr fontId="4"/>
  </si>
  <si>
    <t>和光一級</t>
    <rPh sb="0" eb="2">
      <t>ワコウ</t>
    </rPh>
    <rPh sb="2" eb="4">
      <t>イッキュウ</t>
    </rPh>
    <phoneticPr fontId="4"/>
  </si>
  <si>
    <t>富士フィルム和光純薬</t>
    <phoneticPr fontId="4"/>
  </si>
  <si>
    <t>195-02285</t>
    <phoneticPr fontId="4"/>
  </si>
  <si>
    <t>R08
購入予定数</t>
    <rPh sb="4" eb="6">
      <t>コウニュウ</t>
    </rPh>
    <rPh sb="6" eb="8">
      <t>ヨテイ</t>
    </rPh>
    <rPh sb="8" eb="9">
      <t>スウ</t>
    </rPh>
    <phoneticPr fontId="4"/>
  </si>
  <si>
    <r>
      <rPr>
        <b/>
        <sz val="12"/>
        <rFont val="ＭＳ Ｐ明朝"/>
        <family val="1"/>
        <charset val="128"/>
      </rPr>
      <t>注；</t>
    </r>
    <r>
      <rPr>
        <b/>
        <sz val="12"/>
        <rFont val="Times New Roman"/>
        <family val="1"/>
      </rPr>
      <t>No.31</t>
    </r>
    <r>
      <rPr>
        <b/>
        <sz val="12"/>
        <rFont val="ＭＳ Ｐ明朝"/>
        <family val="1"/>
        <charset val="128"/>
      </rPr>
      <t>、</t>
    </r>
    <r>
      <rPr>
        <b/>
        <sz val="12"/>
        <rFont val="Times New Roman"/>
        <family val="1"/>
      </rPr>
      <t>51</t>
    </r>
    <r>
      <rPr>
        <b/>
        <sz val="12"/>
        <rFont val="ＭＳ Ｐ明朝"/>
        <family val="1"/>
        <charset val="128"/>
      </rPr>
      <t>、</t>
    </r>
    <r>
      <rPr>
        <b/>
        <sz val="12"/>
        <rFont val="Times New Roman"/>
        <family val="1"/>
      </rPr>
      <t>83</t>
    </r>
    <r>
      <rPr>
        <b/>
        <sz val="12"/>
        <rFont val="ＭＳ Ｐ明朝"/>
        <family val="1"/>
        <charset val="128"/>
      </rPr>
      <t>、</t>
    </r>
    <r>
      <rPr>
        <b/>
        <sz val="12"/>
        <rFont val="Times New Roman"/>
        <family val="1"/>
      </rPr>
      <t>101</t>
    </r>
    <r>
      <rPr>
        <b/>
        <sz val="12"/>
        <rFont val="ＭＳ Ｐ明朝"/>
        <family val="1"/>
        <charset val="128"/>
      </rPr>
      <t>、</t>
    </r>
    <r>
      <rPr>
        <b/>
        <sz val="12"/>
        <rFont val="Times New Roman"/>
        <family val="1"/>
      </rPr>
      <t>139</t>
    </r>
    <r>
      <rPr>
        <b/>
        <sz val="12"/>
        <rFont val="ＭＳ Ｐ明朝"/>
        <family val="1"/>
        <charset val="128"/>
      </rPr>
      <t>、</t>
    </r>
    <r>
      <rPr>
        <b/>
        <sz val="12"/>
        <rFont val="Times New Roman"/>
        <family val="1"/>
      </rPr>
      <t>163</t>
    </r>
    <r>
      <rPr>
        <b/>
        <sz val="12"/>
        <rFont val="ＭＳ Ｐ明朝"/>
        <family val="1"/>
        <charset val="128"/>
      </rPr>
      <t>、</t>
    </r>
    <r>
      <rPr>
        <b/>
        <sz val="12"/>
        <rFont val="Times New Roman"/>
        <family val="1"/>
      </rPr>
      <t>187</t>
    </r>
    <r>
      <rPr>
        <b/>
        <sz val="12"/>
        <rFont val="ＭＳ Ｐ明朝"/>
        <family val="1"/>
        <charset val="128"/>
      </rPr>
      <t>、</t>
    </r>
    <r>
      <rPr>
        <b/>
        <sz val="12"/>
        <rFont val="Times New Roman"/>
        <family val="1"/>
      </rPr>
      <t>188</t>
    </r>
    <r>
      <rPr>
        <b/>
        <sz val="12"/>
        <rFont val="ＭＳ Ｐ明朝"/>
        <family val="1"/>
        <charset val="128"/>
      </rPr>
      <t>、</t>
    </r>
    <r>
      <rPr>
        <b/>
        <sz val="12"/>
        <rFont val="Times New Roman"/>
        <family val="1"/>
      </rPr>
      <t xml:space="preserve">189 </t>
    </r>
    <r>
      <rPr>
        <b/>
        <sz val="12"/>
        <rFont val="ＭＳ Ｐ明朝"/>
        <family val="1"/>
        <charset val="128"/>
      </rPr>
      <t>は欠番</t>
    </r>
    <rPh sb="0" eb="1">
      <t>チュウ</t>
    </rPh>
    <rPh sb="39" eb="41">
      <t>ケツバン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</si>
</sst>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Times New Roman"/>
      <family val="1"/>
    </font>
    <font>
      <sz val="14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4"/>
      <name val="ＭＳ Ｐゴシック"/>
      <family val="3"/>
      <charset val="128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Times New Roman"/>
      <family val="1"/>
    </font>
    <font>
      <b/>
      <sz val="14"/>
      <color rgb="FFFF0000"/>
      <name val="Times New Roman"/>
      <family val="1"/>
    </font>
    <font>
      <sz val="11"/>
      <name val="游ゴシック"/>
      <family val="3"/>
      <charset val="128"/>
    </font>
    <font>
      <sz val="10"/>
      <name val="Times New Roman"/>
      <family val="1"/>
    </font>
    <font>
      <sz val="10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Times New Roman"/>
      <family val="1"/>
    </font>
    <font>
      <sz val="11"/>
      <color theme="1"/>
      <name val="游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0"/>
      <color theme="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color rgb="FFFF0000"/>
      <name val="Times New Roman"/>
      <family val="1"/>
    </font>
    <font>
      <b/>
      <sz val="12"/>
      <name val="ＭＳ Ｐ明朝"/>
      <family val="1"/>
      <charset val="128"/>
    </font>
    <font>
      <b/>
      <sz val="12"/>
      <name val="Times New Roman"/>
      <family val="1"/>
    </font>
    <font>
      <b/>
      <sz val="16"/>
      <color rgb="FFFF0000"/>
      <name val="游ゴシック"/>
      <family val="3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1"/>
      <name val="游ゴシック"/>
      <family val="1"/>
      <charset val="128"/>
    </font>
    <font>
      <b/>
      <strike/>
      <sz val="11"/>
      <color rgb="FFFF0000"/>
      <name val="ＭＳ Ｐゴシック"/>
      <family val="3"/>
      <charset val="128"/>
    </font>
    <font>
      <b/>
      <sz val="12"/>
      <name val="Times New Roman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/>
  </cellStyleXfs>
  <cellXfs count="330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2" borderId="0" xfId="0" applyFont="1" applyFill="1" applyAlignment="1">
      <alignment horizontal="center" vertical="center" shrinkToFit="1"/>
    </xf>
    <xf numFmtId="0" fontId="6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 indent="1"/>
    </xf>
    <xf numFmtId="0" fontId="10" fillId="2" borderId="1" xfId="0" applyFont="1" applyFill="1" applyBorder="1" applyAlignment="1">
      <alignment horizontal="left" vertical="center" indent="1" shrinkToFi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38" fontId="12" fillId="2" borderId="1" xfId="1" applyFont="1" applyFill="1" applyBorder="1" applyAlignment="1">
      <alignment vertical="center" shrinkToFit="1"/>
    </xf>
    <xf numFmtId="38" fontId="13" fillId="2" borderId="1" xfId="1" applyFont="1" applyFill="1" applyBorder="1" applyAlignment="1">
      <alignment vertical="center" shrinkToFit="1"/>
    </xf>
    <xf numFmtId="0" fontId="6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left" vertical="center" indent="1" shrinkToFit="1"/>
    </xf>
    <xf numFmtId="0" fontId="6" fillId="3" borderId="2" xfId="0" applyFont="1" applyFill="1" applyBorder="1" applyAlignment="1">
      <alignment horizontal="center" vertical="center" shrinkToFit="1"/>
    </xf>
    <xf numFmtId="38" fontId="12" fillId="3" borderId="2" xfId="1" applyFont="1" applyFill="1" applyBorder="1" applyAlignment="1">
      <alignment vertical="center" shrinkToFit="1"/>
    </xf>
    <xf numFmtId="38" fontId="13" fillId="3" borderId="2" xfId="1" applyFont="1" applyFill="1" applyBorder="1" applyAlignment="1">
      <alignment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left" vertical="center" indent="1" shrinkToFit="1"/>
    </xf>
    <xf numFmtId="0" fontId="6" fillId="3" borderId="1" xfId="0" applyFont="1" applyFill="1" applyBorder="1" applyAlignment="1">
      <alignment horizontal="left" vertical="center" indent="1" shrinkToFit="1"/>
    </xf>
    <xf numFmtId="38" fontId="12" fillId="3" borderId="1" xfId="1" applyFont="1" applyFill="1" applyBorder="1" applyAlignment="1">
      <alignment vertical="center" shrinkToFit="1"/>
    </xf>
    <xf numFmtId="0" fontId="15" fillId="3" borderId="1" xfId="0" applyFont="1" applyFill="1" applyBorder="1" applyAlignment="1">
      <alignment horizontal="center" vertical="center" shrinkToFit="1"/>
    </xf>
    <xf numFmtId="38" fontId="13" fillId="3" borderId="1" xfId="1" applyFont="1" applyFill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0" fontId="6" fillId="2" borderId="1" xfId="0" applyFont="1" applyFill="1" applyBorder="1" applyAlignment="1">
      <alignment horizontal="left" vertical="center" indent="1" shrinkToFit="1"/>
    </xf>
    <xf numFmtId="0" fontId="10" fillId="3" borderId="1" xfId="0" applyFont="1" applyFill="1" applyBorder="1" applyAlignment="1">
      <alignment horizontal="left" vertical="center" wrapText="1" indent="1"/>
    </xf>
    <xf numFmtId="0" fontId="6" fillId="3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shrinkToFit="1"/>
    </xf>
    <xf numFmtId="0" fontId="10" fillId="3" borderId="3" xfId="0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left" vertical="center" indent="1" shrinkToFi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left" vertical="center" indent="1" shrinkToFit="1"/>
    </xf>
    <xf numFmtId="38" fontId="12" fillId="2" borderId="3" xfId="1" applyFont="1" applyFill="1" applyBorder="1" applyAlignment="1">
      <alignment vertical="center" shrinkToFit="1"/>
    </xf>
    <xf numFmtId="38" fontId="13" fillId="2" borderId="3" xfId="1" applyFont="1" applyFill="1" applyBorder="1" applyAlignment="1">
      <alignment vertical="center" shrinkToFit="1"/>
    </xf>
    <xf numFmtId="0" fontId="11" fillId="3" borderId="4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indent="1"/>
    </xf>
    <xf numFmtId="49" fontId="6" fillId="2" borderId="1" xfId="0" applyNumberFormat="1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center" vertical="center" wrapText="1"/>
    </xf>
    <xf numFmtId="38" fontId="12" fillId="3" borderId="3" xfId="1" applyFont="1" applyFill="1" applyBorder="1" applyAlignment="1">
      <alignment vertical="center" shrinkToFit="1"/>
    </xf>
    <xf numFmtId="49" fontId="6" fillId="3" borderId="1" xfId="0" applyNumberFormat="1" applyFont="1" applyFill="1" applyBorder="1" applyAlignment="1">
      <alignment horizontal="center" vertical="center" shrinkToFit="1"/>
    </xf>
    <xf numFmtId="38" fontId="13" fillId="3" borderId="3" xfId="1" applyFont="1" applyFill="1" applyBorder="1" applyAlignment="1">
      <alignment vertical="center" shrinkToFit="1"/>
    </xf>
    <xf numFmtId="0" fontId="6" fillId="3" borderId="3" xfId="0" applyFont="1" applyFill="1" applyBorder="1" applyAlignment="1">
      <alignment horizontal="left" vertical="center" indent="1" shrinkToFit="1"/>
    </xf>
    <xf numFmtId="0" fontId="10" fillId="2" borderId="3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 indent="1" shrinkToFit="1"/>
    </xf>
    <xf numFmtId="0" fontId="11" fillId="2" borderId="4" xfId="0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10" fillId="3" borderId="4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10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shrinkToFit="1"/>
    </xf>
    <xf numFmtId="0" fontId="17" fillId="3" borderId="1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shrinkToFit="1"/>
    </xf>
    <xf numFmtId="0" fontId="23" fillId="3" borderId="1" xfId="0" applyFont="1" applyFill="1" applyBorder="1" applyAlignment="1">
      <alignment horizontal="left" vertical="center" indent="1" shrinkToFi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shrinkToFit="1"/>
    </xf>
    <xf numFmtId="38" fontId="12" fillId="3" borderId="7" xfId="1" applyFont="1" applyFill="1" applyBorder="1" applyAlignment="1">
      <alignment vertical="center" shrinkToFit="1"/>
    </xf>
    <xf numFmtId="38" fontId="13" fillId="3" borderId="7" xfId="1" applyFont="1" applyFill="1" applyBorder="1" applyAlignment="1">
      <alignment vertical="center" shrinkToFit="1"/>
    </xf>
    <xf numFmtId="0" fontId="6" fillId="3" borderId="3" xfId="0" applyFont="1" applyFill="1" applyBorder="1" applyAlignment="1">
      <alignment horizontal="left" vertical="center" wrapText="1" indent="1"/>
    </xf>
    <xf numFmtId="0" fontId="15" fillId="3" borderId="4" xfId="0" applyFont="1" applyFill="1" applyBorder="1" applyAlignment="1">
      <alignment horizontal="center" vertical="center" shrinkToFit="1"/>
    </xf>
    <xf numFmtId="0" fontId="24" fillId="3" borderId="6" xfId="0" applyFont="1" applyFill="1" applyBorder="1" applyAlignment="1">
      <alignment horizontal="center" vertical="center" shrinkToFit="1"/>
    </xf>
    <xf numFmtId="0" fontId="18" fillId="3" borderId="2" xfId="0" applyFont="1" applyFill="1" applyBorder="1" applyAlignment="1">
      <alignment horizontal="center" vertical="center" shrinkToFit="1"/>
    </xf>
    <xf numFmtId="0" fontId="10" fillId="3" borderId="6" xfId="0" applyFont="1" applyFill="1" applyBorder="1" applyAlignment="1">
      <alignment horizontal="center" vertical="center" shrinkToFit="1"/>
    </xf>
    <xf numFmtId="0" fontId="10" fillId="3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10" fillId="2" borderId="3" xfId="0" applyFont="1" applyFill="1" applyBorder="1" applyAlignment="1">
      <alignment horizontal="left" vertical="center" wrapText="1" indent="1" shrinkToFit="1"/>
    </xf>
    <xf numFmtId="0" fontId="17" fillId="3" borderId="3" xfId="0" applyFont="1" applyFill="1" applyBorder="1" applyAlignment="1">
      <alignment horizontal="left" vertical="center" indent="1" shrinkToFit="1"/>
    </xf>
    <xf numFmtId="0" fontId="24" fillId="2" borderId="6" xfId="0" applyFont="1" applyFill="1" applyBorder="1" applyAlignment="1">
      <alignment horizontal="center" vertical="center" shrinkToFit="1"/>
    </xf>
    <xf numFmtId="0" fontId="18" fillId="2" borderId="2" xfId="0" applyFont="1" applyFill="1" applyBorder="1" applyAlignment="1">
      <alignment horizontal="center" vertical="center" shrinkToFit="1"/>
    </xf>
    <xf numFmtId="0" fontId="6" fillId="3" borderId="1" xfId="2" applyFont="1" applyFill="1" applyBorder="1" applyAlignment="1">
      <alignment horizontal="left" vertical="center" indent="1" shrinkToFit="1"/>
    </xf>
    <xf numFmtId="0" fontId="18" fillId="2" borderId="6" xfId="0" applyFont="1" applyFill="1" applyBorder="1" applyAlignment="1">
      <alignment horizontal="center" vertical="center" shrinkToFit="1"/>
    </xf>
    <xf numFmtId="0" fontId="24" fillId="2" borderId="2" xfId="0" applyFont="1" applyFill="1" applyBorder="1" applyAlignment="1">
      <alignment horizontal="center" vertical="center" shrinkToFit="1"/>
    </xf>
    <xf numFmtId="38" fontId="12" fillId="2" borderId="2" xfId="1" applyFont="1" applyFill="1" applyBorder="1" applyAlignment="1">
      <alignment vertical="center" shrinkToFit="1"/>
    </xf>
    <xf numFmtId="38" fontId="13" fillId="2" borderId="2" xfId="1" applyFont="1" applyFill="1" applyBorder="1" applyAlignment="1">
      <alignment vertical="center" shrinkToFit="1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 shrinkToFit="1"/>
    </xf>
    <xf numFmtId="0" fontId="21" fillId="2" borderId="3" xfId="0" applyFont="1" applyFill="1" applyBorder="1" applyAlignment="1">
      <alignment horizontal="left" vertical="center" indent="1" shrinkToFit="1"/>
    </xf>
    <xf numFmtId="0" fontId="19" fillId="3" borderId="3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left" vertical="center" indent="1" shrinkToFit="1"/>
    </xf>
    <xf numFmtId="0" fontId="6" fillId="2" borderId="5" xfId="0" applyFont="1" applyFill="1" applyBorder="1" applyAlignment="1">
      <alignment horizontal="center" vertical="center" shrinkToFit="1"/>
    </xf>
    <xf numFmtId="3" fontId="6" fillId="3" borderId="1" xfId="0" applyNumberFormat="1" applyFont="1" applyFill="1" applyBorder="1" applyAlignment="1">
      <alignment horizontal="center" vertical="center" shrinkToFit="1"/>
    </xf>
    <xf numFmtId="38" fontId="12" fillId="3" borderId="3" xfId="1" applyFont="1" applyFill="1" applyBorder="1" applyAlignment="1">
      <alignment horizontal="right" vertical="center" shrinkToFit="1"/>
    </xf>
    <xf numFmtId="38" fontId="13" fillId="3" borderId="3" xfId="1" applyFont="1" applyFill="1" applyBorder="1" applyAlignment="1">
      <alignment horizontal="right" vertical="center" shrinkToFit="1"/>
    </xf>
    <xf numFmtId="38" fontId="12" fillId="2" borderId="3" xfId="1" applyFont="1" applyFill="1" applyBorder="1" applyAlignment="1">
      <alignment horizontal="right" vertical="center" shrinkToFit="1"/>
    </xf>
    <xf numFmtId="38" fontId="13" fillId="2" borderId="3" xfId="1" applyFont="1" applyFill="1" applyBorder="1" applyAlignment="1">
      <alignment horizontal="right" vertical="center" shrinkToFit="1"/>
    </xf>
    <xf numFmtId="0" fontId="11" fillId="2" borderId="1" xfId="0" applyFont="1" applyFill="1" applyBorder="1" applyAlignment="1">
      <alignment horizontal="left" vertical="center" indent="1" shrinkToFit="1"/>
    </xf>
    <xf numFmtId="0" fontId="12" fillId="2" borderId="1" xfId="0" applyFont="1" applyFill="1" applyBorder="1" applyAlignment="1">
      <alignment horizontal="right" vertical="center" shrinkToFit="1"/>
    </xf>
    <xf numFmtId="38" fontId="13" fillId="2" borderId="5" xfId="1" applyFont="1" applyFill="1" applyBorder="1" applyAlignment="1">
      <alignment horizontal="right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left" vertical="center"/>
    </xf>
    <xf numFmtId="0" fontId="6" fillId="0" borderId="9" xfId="0" applyFont="1" applyBorder="1" applyAlignment="1">
      <alignment horizontal="center" vertical="center" shrinkToFit="1"/>
    </xf>
    <xf numFmtId="0" fontId="26" fillId="0" borderId="0" xfId="0" applyFont="1" applyAlignment="1">
      <alignment vertical="center" wrapText="1" shrinkToFit="1"/>
    </xf>
    <xf numFmtId="0" fontId="27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6" fillId="4" borderId="1" xfId="0" applyFont="1" applyFill="1" applyBorder="1" applyAlignment="1">
      <alignment horizontal="center" vertical="center" shrinkToFit="1"/>
    </xf>
    <xf numFmtId="0" fontId="10" fillId="4" borderId="1" xfId="0" applyFont="1" applyFill="1" applyBorder="1" applyAlignment="1">
      <alignment horizontal="left" vertical="center" indent="1" shrinkToFit="1"/>
    </xf>
    <xf numFmtId="0" fontId="6" fillId="4" borderId="1" xfId="0" applyFont="1" applyFill="1" applyBorder="1" applyAlignment="1">
      <alignment horizontal="left" vertical="center" indent="1" shrinkToFit="1"/>
    </xf>
    <xf numFmtId="38" fontId="12" fillId="4" borderId="1" xfId="1" applyFont="1" applyFill="1" applyBorder="1" applyAlignment="1">
      <alignment vertical="center" shrinkToFit="1"/>
    </xf>
    <xf numFmtId="38" fontId="13" fillId="4" borderId="1" xfId="1" applyFont="1" applyFill="1" applyBorder="1" applyAlignment="1">
      <alignment vertical="center" shrinkToFit="1"/>
    </xf>
    <xf numFmtId="0" fontId="11" fillId="5" borderId="1" xfId="0" applyFont="1" applyFill="1" applyBorder="1" applyAlignment="1">
      <alignment horizontal="left" vertical="center" indent="1" shrinkToFit="1"/>
    </xf>
    <xf numFmtId="0" fontId="10" fillId="2" borderId="1" xfId="0" applyFont="1" applyFill="1" applyBorder="1" applyAlignment="1">
      <alignment horizontal="left" vertical="center" wrapText="1" indent="1" shrinkToFit="1"/>
    </xf>
    <xf numFmtId="0" fontId="10" fillId="3" borderId="1" xfId="0" applyFont="1" applyFill="1" applyBorder="1" applyAlignment="1">
      <alignment horizontal="left" vertical="center" wrapText="1" indent="1" shrinkToFit="1"/>
    </xf>
    <xf numFmtId="0" fontId="11" fillId="0" borderId="0" xfId="0" applyFont="1" applyAlignment="1">
      <alignment vertical="center" shrinkToFit="1"/>
    </xf>
    <xf numFmtId="0" fontId="11" fillId="3" borderId="2" xfId="0" applyFont="1" applyFill="1" applyBorder="1" applyAlignment="1">
      <alignment horizontal="center" vertical="center" shrinkToFit="1"/>
    </xf>
    <xf numFmtId="3" fontId="6" fillId="2" borderId="4" xfId="0" applyNumberFormat="1" applyFont="1" applyFill="1" applyBorder="1" applyAlignment="1">
      <alignment horizontal="center" vertical="center" shrinkToFit="1"/>
    </xf>
    <xf numFmtId="0" fontId="33" fillId="3" borderId="1" xfId="0" applyFont="1" applyFill="1" applyBorder="1" applyAlignment="1">
      <alignment horizontal="left" vertical="center" indent="1" shrinkToFit="1"/>
    </xf>
    <xf numFmtId="0" fontId="11" fillId="0" borderId="0" xfId="0" applyFont="1">
      <alignment vertical="center"/>
    </xf>
    <xf numFmtId="0" fontId="10" fillId="4" borderId="3" xfId="0" applyFont="1" applyFill="1" applyBorder="1" applyAlignment="1">
      <alignment horizontal="left" vertical="center" wrapText="1" indent="1"/>
    </xf>
    <xf numFmtId="0" fontId="10" fillId="4" borderId="3" xfId="0" applyFont="1" applyFill="1" applyBorder="1" applyAlignment="1">
      <alignment horizontal="left" vertical="center" indent="1" shrinkToFit="1"/>
    </xf>
    <xf numFmtId="0" fontId="6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shrinkToFit="1"/>
    </xf>
    <xf numFmtId="0" fontId="6" fillId="4" borderId="4" xfId="0" applyFont="1" applyFill="1" applyBorder="1" applyAlignment="1">
      <alignment horizontal="center" vertical="center" shrinkToFit="1"/>
    </xf>
    <xf numFmtId="38" fontId="12" fillId="4" borderId="2" xfId="1" applyFont="1" applyFill="1" applyBorder="1" applyAlignment="1">
      <alignment vertical="center" shrinkToFit="1"/>
    </xf>
    <xf numFmtId="38" fontId="13" fillId="4" borderId="2" xfId="1" applyFont="1" applyFill="1" applyBorder="1" applyAlignment="1">
      <alignment vertical="center" shrinkToFit="1"/>
    </xf>
    <xf numFmtId="38" fontId="12" fillId="4" borderId="3" xfId="1" applyFont="1" applyFill="1" applyBorder="1" applyAlignment="1">
      <alignment vertical="center" shrinkToFit="1"/>
    </xf>
    <xf numFmtId="38" fontId="13" fillId="4" borderId="3" xfId="1" applyFont="1" applyFill="1" applyBorder="1" applyAlignment="1">
      <alignment vertical="center" shrinkToFit="1"/>
    </xf>
    <xf numFmtId="0" fontId="6" fillId="3" borderId="5" xfId="0" applyFont="1" applyFill="1" applyBorder="1" applyAlignment="1">
      <alignment horizontal="center" vertical="center"/>
    </xf>
    <xf numFmtId="38" fontId="12" fillId="3" borderId="5" xfId="1" applyFont="1" applyFill="1" applyBorder="1" applyAlignment="1">
      <alignment vertical="center" shrinkToFit="1"/>
    </xf>
    <xf numFmtId="0" fontId="6" fillId="2" borderId="0" xfId="0" applyFont="1" applyFill="1">
      <alignment vertical="center"/>
    </xf>
    <xf numFmtId="0" fontId="21" fillId="3" borderId="1" xfId="0" applyFont="1" applyFill="1" applyBorder="1" applyAlignment="1">
      <alignment horizontal="left" vertical="center" indent="1"/>
    </xf>
    <xf numFmtId="0" fontId="18" fillId="4" borderId="4" xfId="0" applyFont="1" applyFill="1" applyBorder="1" applyAlignment="1">
      <alignment horizontal="center" vertical="center" shrinkToFit="1"/>
    </xf>
    <xf numFmtId="0" fontId="18" fillId="4" borderId="6" xfId="0" applyFont="1" applyFill="1" applyBorder="1" applyAlignment="1">
      <alignment horizontal="center" vertical="center" shrinkToFit="1"/>
    </xf>
    <xf numFmtId="0" fontId="6" fillId="4" borderId="6" xfId="0" applyFont="1" applyFill="1" applyBorder="1" applyAlignment="1">
      <alignment horizontal="center" vertical="center" shrinkToFit="1"/>
    </xf>
    <xf numFmtId="0" fontId="18" fillId="4" borderId="2" xfId="0" applyFont="1" applyFill="1" applyBorder="1" applyAlignment="1">
      <alignment horizontal="center" vertical="center" shrinkToFit="1"/>
    </xf>
    <xf numFmtId="0" fontId="6" fillId="4" borderId="2" xfId="0" applyFont="1" applyFill="1" applyBorder="1" applyAlignment="1">
      <alignment horizontal="center" vertical="center" shrinkToFit="1"/>
    </xf>
    <xf numFmtId="0" fontId="6" fillId="4" borderId="5" xfId="0" applyFont="1" applyFill="1" applyBorder="1" applyAlignment="1">
      <alignment horizontal="center" vertical="center" shrinkToFit="1"/>
    </xf>
    <xf numFmtId="0" fontId="11" fillId="4" borderId="3" xfId="0" applyFont="1" applyFill="1" applyBorder="1" applyAlignment="1">
      <alignment horizontal="left" vertical="center" indent="1" shrinkToFit="1"/>
    </xf>
    <xf numFmtId="0" fontId="11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shrinkToFit="1"/>
    </xf>
    <xf numFmtId="38" fontId="12" fillId="4" borderId="5" xfId="1" applyFont="1" applyFill="1" applyBorder="1" applyAlignment="1">
      <alignment horizontal="right" vertical="center" shrinkToFit="1"/>
    </xf>
    <xf numFmtId="38" fontId="13" fillId="4" borderId="1" xfId="1" applyFont="1" applyFill="1" applyBorder="1" applyAlignment="1">
      <alignment horizontal="right" vertical="center" shrinkToFit="1"/>
    </xf>
    <xf numFmtId="0" fontId="10" fillId="4" borderId="4" xfId="0" applyFont="1" applyFill="1" applyBorder="1" applyAlignment="1">
      <alignment horizontal="center" vertical="center" shrinkToFit="1"/>
    </xf>
    <xf numFmtId="0" fontId="10" fillId="4" borderId="1" xfId="0" applyFont="1" applyFill="1" applyBorder="1" applyAlignment="1">
      <alignment horizontal="left" vertical="center" wrapText="1" indent="1"/>
    </xf>
    <xf numFmtId="0" fontId="6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shrinkToFit="1"/>
    </xf>
    <xf numFmtId="38" fontId="12" fillId="4" borderId="1" xfId="1" applyFont="1" applyFill="1" applyBorder="1" applyAlignment="1">
      <alignment horizontal="right" vertical="center" shrinkToFit="1"/>
    </xf>
    <xf numFmtId="0" fontId="34" fillId="0" borderId="0" xfId="0" applyFont="1" applyAlignment="1">
      <alignment horizontal="left" vertical="center"/>
    </xf>
    <xf numFmtId="38" fontId="6" fillId="2" borderId="1" xfId="1" applyFont="1" applyFill="1" applyBorder="1" applyAlignment="1" applyProtection="1">
      <alignment horizontal="right" vertical="center" wrapText="1" indent="1" shrinkToFit="1"/>
      <protection locked="0"/>
    </xf>
    <xf numFmtId="38" fontId="6" fillId="3" borderId="2" xfId="1" applyFont="1" applyFill="1" applyBorder="1" applyAlignment="1" applyProtection="1">
      <alignment horizontal="right" vertical="center" indent="1" shrinkToFit="1"/>
      <protection locked="0"/>
    </xf>
    <xf numFmtId="38" fontId="6" fillId="2" borderId="3" xfId="1" applyFont="1" applyFill="1" applyBorder="1" applyAlignment="1" applyProtection="1">
      <alignment horizontal="right" vertical="center" indent="1" shrinkToFit="1"/>
      <protection locked="0"/>
    </xf>
    <xf numFmtId="38" fontId="6" fillId="2" borderId="2" xfId="1" applyFont="1" applyFill="1" applyBorder="1" applyAlignment="1" applyProtection="1">
      <alignment horizontal="right" vertical="center" indent="1" shrinkToFit="1"/>
      <protection locked="0"/>
    </xf>
    <xf numFmtId="38" fontId="6" fillId="3" borderId="1" xfId="1" applyFont="1" applyFill="1" applyBorder="1" applyAlignment="1" applyProtection="1">
      <alignment horizontal="right" vertical="center" indent="1" shrinkToFit="1"/>
      <protection locked="0"/>
    </xf>
    <xf numFmtId="38" fontId="6" fillId="2" borderId="1" xfId="1" applyFont="1" applyFill="1" applyBorder="1" applyAlignment="1" applyProtection="1">
      <alignment horizontal="right" vertical="center" indent="1" shrinkToFit="1"/>
      <protection locked="0"/>
    </xf>
    <xf numFmtId="38" fontId="6" fillId="2" borderId="5" xfId="1" applyFont="1" applyFill="1" applyBorder="1" applyAlignment="1" applyProtection="1">
      <alignment horizontal="right" vertical="center" indent="1" shrinkToFit="1"/>
      <protection locked="0"/>
    </xf>
    <xf numFmtId="38" fontId="6" fillId="3" borderId="3" xfId="1" applyFont="1" applyFill="1" applyBorder="1" applyAlignment="1" applyProtection="1">
      <alignment horizontal="right" vertical="center" indent="1" shrinkToFit="1"/>
      <protection locked="0"/>
    </xf>
    <xf numFmtId="38" fontId="6" fillId="3" borderId="5" xfId="1" applyFont="1" applyFill="1" applyBorder="1" applyAlignment="1" applyProtection="1">
      <alignment horizontal="right" vertical="center" indent="1" shrinkToFit="1"/>
      <protection locked="0"/>
    </xf>
    <xf numFmtId="38" fontId="19" fillId="2" borderId="1" xfId="1" applyFont="1" applyFill="1" applyBorder="1" applyAlignment="1" applyProtection="1">
      <alignment horizontal="right" vertical="center" indent="1" shrinkToFit="1"/>
      <protection locked="0"/>
    </xf>
    <xf numFmtId="38" fontId="6" fillId="4" borderId="1" xfId="1" applyFont="1" applyFill="1" applyBorder="1" applyAlignment="1" applyProtection="1">
      <alignment horizontal="right" vertical="center" indent="1" shrinkToFit="1"/>
      <protection locked="0"/>
    </xf>
    <xf numFmtId="1" fontId="6" fillId="2" borderId="1" xfId="0" applyNumberFormat="1" applyFont="1" applyFill="1" applyBorder="1" applyAlignment="1" applyProtection="1">
      <alignment horizontal="right" vertical="center" indent="1" shrinkToFit="1"/>
      <protection locked="0"/>
    </xf>
    <xf numFmtId="38" fontId="6" fillId="4" borderId="5" xfId="1" applyFont="1" applyFill="1" applyBorder="1" applyAlignment="1" applyProtection="1">
      <alignment horizontal="right" vertical="center" indent="1" shrinkToFit="1"/>
      <protection locked="0"/>
    </xf>
    <xf numFmtId="3" fontId="6" fillId="2" borderId="1" xfId="0" applyNumberFormat="1" applyFont="1" applyFill="1" applyBorder="1" applyAlignment="1" applyProtection="1">
      <alignment horizontal="right" vertical="center" indent="1" shrinkToFit="1"/>
      <protection locked="0"/>
    </xf>
    <xf numFmtId="3" fontId="6" fillId="3" borderId="1" xfId="0" applyNumberFormat="1" applyFont="1" applyFill="1" applyBorder="1" applyAlignment="1" applyProtection="1">
      <alignment horizontal="right" vertical="center" wrapText="1" indent="1" shrinkToFit="1"/>
      <protection locked="0"/>
    </xf>
    <xf numFmtId="3" fontId="6" fillId="2" borderId="1" xfId="0" applyNumberFormat="1" applyFont="1" applyFill="1" applyBorder="1" applyAlignment="1" applyProtection="1">
      <alignment horizontal="right" vertical="center" wrapText="1" indent="1" shrinkToFit="1"/>
      <protection locked="0"/>
    </xf>
    <xf numFmtId="0" fontId="11" fillId="2" borderId="1" xfId="0" applyFont="1" applyFill="1" applyBorder="1" applyAlignment="1" applyProtection="1">
      <alignment horizontal="center"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2" borderId="3" xfId="0" applyFont="1" applyFill="1" applyBorder="1" applyAlignment="1" applyProtection="1">
      <alignment horizontal="center" vertical="center" shrinkToFit="1"/>
      <protection locked="0"/>
    </xf>
    <xf numFmtId="0" fontId="15" fillId="3" borderId="1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 applyProtection="1">
      <alignment horizontal="center" vertical="center" shrinkToFit="1"/>
      <protection locked="0"/>
    </xf>
    <xf numFmtId="0" fontId="6" fillId="3" borderId="1" xfId="0" applyFont="1" applyFill="1" applyBorder="1" applyAlignment="1" applyProtection="1">
      <alignment horizontal="center" vertical="center" shrinkToFit="1"/>
      <protection locked="0"/>
    </xf>
    <xf numFmtId="0" fontId="6" fillId="3" borderId="4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49" fontId="6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6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17" fillId="3" borderId="3" xfId="0" applyFont="1" applyFill="1" applyBorder="1" applyAlignment="1" applyProtection="1">
      <alignment horizontal="center" vertical="center" shrinkToFit="1"/>
      <protection locked="0"/>
    </xf>
    <xf numFmtId="0" fontId="17" fillId="2" borderId="3" xfId="0" applyFont="1" applyFill="1" applyBorder="1" applyAlignment="1" applyProtection="1">
      <alignment horizontal="center" vertical="center" shrinkToFit="1"/>
      <protection locked="0"/>
    </xf>
    <xf numFmtId="0" fontId="6" fillId="4" borderId="3" xfId="0" applyFont="1" applyFill="1" applyBorder="1" applyAlignment="1" applyProtection="1">
      <alignment horizontal="center" vertical="center" shrinkToFit="1"/>
      <protection locked="0"/>
    </xf>
    <xf numFmtId="0" fontId="19" fillId="2" borderId="3" xfId="0" applyFont="1" applyFill="1" applyBorder="1" applyAlignment="1" applyProtection="1">
      <alignment horizontal="center" vertical="center" shrinkToFit="1"/>
      <protection locked="0"/>
    </xf>
    <xf numFmtId="0" fontId="17" fillId="2" borderId="1" xfId="0" applyFont="1" applyFill="1" applyBorder="1" applyAlignment="1" applyProtection="1">
      <alignment horizontal="center" vertical="center" shrinkToFit="1"/>
      <protection locked="0"/>
    </xf>
    <xf numFmtId="0" fontId="32" fillId="3" borderId="1" xfId="0" applyFont="1" applyFill="1" applyBorder="1" applyAlignment="1" applyProtection="1">
      <alignment horizontal="center" vertical="center" shrinkToFit="1"/>
      <protection locked="0"/>
    </xf>
    <xf numFmtId="0" fontId="17" fillId="3" borderId="1" xfId="0" applyFont="1" applyFill="1" applyBorder="1" applyAlignment="1" applyProtection="1">
      <alignment horizontal="center" vertical="center" shrinkToFit="1"/>
      <protection locked="0"/>
    </xf>
    <xf numFmtId="0" fontId="10" fillId="2" borderId="1" xfId="0" applyFont="1" applyFill="1" applyBorder="1" applyAlignment="1" applyProtection="1">
      <alignment horizontal="center" vertical="center" shrinkToFit="1"/>
      <protection locked="0"/>
    </xf>
    <xf numFmtId="0" fontId="11" fillId="4" borderId="4" xfId="0" applyFont="1" applyFill="1" applyBorder="1" applyAlignment="1" applyProtection="1">
      <alignment horizontal="center" vertical="center" shrinkToFit="1"/>
      <protection locked="0"/>
    </xf>
    <xf numFmtId="0" fontId="23" fillId="3" borderId="1" xfId="0" applyFont="1" applyFill="1" applyBorder="1" applyAlignment="1" applyProtection="1">
      <alignment horizontal="center" vertical="center" shrinkToFit="1"/>
      <protection locked="0"/>
    </xf>
    <xf numFmtId="0" fontId="15" fillId="3" borderId="7" xfId="0" applyFont="1" applyFill="1" applyBorder="1" applyAlignment="1" applyProtection="1">
      <alignment horizontal="center" vertical="center" shrinkToFit="1"/>
      <protection locked="0"/>
    </xf>
    <xf numFmtId="0" fontId="15" fillId="2" borderId="1" xfId="0" applyFont="1" applyFill="1" applyBorder="1" applyAlignment="1" applyProtection="1">
      <alignment horizontal="center" vertical="center" shrinkToFit="1"/>
      <protection locked="0"/>
    </xf>
    <xf numFmtId="0" fontId="6" fillId="4" borderId="1" xfId="0" applyFont="1" applyFill="1" applyBorder="1" applyAlignment="1" applyProtection="1">
      <alignment horizontal="center" vertical="center" shrinkToFit="1"/>
      <protection locked="0"/>
    </xf>
    <xf numFmtId="0" fontId="11" fillId="2" borderId="4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vertical="center" shrinkToFit="1"/>
      <protection locked="0"/>
    </xf>
    <xf numFmtId="0" fontId="6" fillId="4" borderId="4" xfId="0" applyFont="1" applyFill="1" applyBorder="1" applyAlignment="1" applyProtection="1">
      <alignment horizontal="center" vertical="center" shrinkToFit="1"/>
      <protection locked="0"/>
    </xf>
    <xf numFmtId="0" fontId="6" fillId="2" borderId="4" xfId="0" applyFont="1" applyFill="1" applyBorder="1" applyAlignment="1" applyProtection="1">
      <alignment horizontal="center" vertical="center" shrinkToFit="1"/>
      <protection locked="0"/>
    </xf>
    <xf numFmtId="3" fontId="6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11" fillId="4" borderId="1" xfId="0" applyFont="1" applyFill="1" applyBorder="1" applyAlignment="1" applyProtection="1">
      <alignment horizontal="center" vertical="center" shrinkToFit="1"/>
      <protection locked="0"/>
    </xf>
    <xf numFmtId="0" fontId="11" fillId="3" borderId="1" xfId="0" applyFont="1" applyFill="1" applyBorder="1" applyAlignment="1" applyProtection="1">
      <alignment horizontal="center" vertical="center" shrinkToFit="1"/>
      <protection locked="0"/>
    </xf>
    <xf numFmtId="0" fontId="10" fillId="2" borderId="3" xfId="0" applyFont="1" applyFill="1" applyBorder="1" applyAlignment="1">
      <alignment horizontal="left" vertical="center" indent="1"/>
    </xf>
    <xf numFmtId="0" fontId="26" fillId="0" borderId="10" xfId="0" applyFont="1" applyBorder="1" applyAlignment="1">
      <alignment horizontal="center" vertical="center" wrapText="1" shrinkToFit="1"/>
    </xf>
    <xf numFmtId="0" fontId="26" fillId="0" borderId="11" xfId="0" applyFont="1" applyBorder="1" applyAlignment="1">
      <alignment horizontal="center" vertical="center" wrapText="1" shrinkToFit="1"/>
    </xf>
    <xf numFmtId="38" fontId="30" fillId="0" borderId="12" xfId="1" applyFont="1" applyFill="1" applyBorder="1" applyAlignment="1">
      <alignment horizontal="right" vertical="center" indent="1"/>
    </xf>
    <xf numFmtId="0" fontId="6" fillId="3" borderId="3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10" fillId="3" borderId="3" xfId="0" applyFont="1" applyFill="1" applyBorder="1" applyAlignment="1">
      <alignment horizontal="left" vertical="center" indent="1" shrinkToFit="1"/>
    </xf>
    <xf numFmtId="0" fontId="10" fillId="3" borderId="2" xfId="0" applyFont="1" applyFill="1" applyBorder="1" applyAlignment="1">
      <alignment horizontal="left" vertical="center" indent="1" shrinkToFit="1"/>
    </xf>
    <xf numFmtId="0" fontId="6" fillId="3" borderId="3" xfId="0" applyFont="1" applyFill="1" applyBorder="1" applyAlignment="1">
      <alignment horizontal="left" vertical="center" indent="1" shrinkToFit="1"/>
    </xf>
    <xf numFmtId="0" fontId="6" fillId="3" borderId="2" xfId="0" applyFont="1" applyFill="1" applyBorder="1" applyAlignment="1">
      <alignment horizontal="left" vertical="center" indent="1" shrinkToFit="1"/>
    </xf>
    <xf numFmtId="38" fontId="12" fillId="3" borderId="3" xfId="1" applyFont="1" applyFill="1" applyBorder="1" applyAlignment="1">
      <alignment horizontal="right" vertical="center" shrinkToFit="1"/>
    </xf>
    <xf numFmtId="38" fontId="12" fillId="3" borderId="2" xfId="1" applyFont="1" applyFill="1" applyBorder="1" applyAlignment="1">
      <alignment horizontal="right" vertical="center" shrinkToFit="1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31" fillId="0" borderId="0" xfId="0" applyFont="1" applyAlignment="1" applyProtection="1">
      <alignment horizontal="left" vertical="top" wrapText="1"/>
      <protection locked="0"/>
    </xf>
    <xf numFmtId="38" fontId="6" fillId="3" borderId="3" xfId="1" applyFont="1" applyFill="1" applyBorder="1" applyAlignment="1" applyProtection="1">
      <alignment horizontal="right" vertical="center" indent="1" shrinkToFit="1"/>
      <protection locked="0"/>
    </xf>
    <xf numFmtId="38" fontId="6" fillId="3" borderId="2" xfId="1" applyFont="1" applyFill="1" applyBorder="1" applyAlignment="1" applyProtection="1">
      <alignment horizontal="right" vertical="center" indent="1" shrinkToFit="1"/>
      <protection locked="0"/>
    </xf>
    <xf numFmtId="38" fontId="13" fillId="3" borderId="3" xfId="1" applyFont="1" applyFill="1" applyBorder="1" applyAlignment="1">
      <alignment horizontal="right" vertical="center" shrinkToFit="1"/>
    </xf>
    <xf numFmtId="38" fontId="13" fillId="3" borderId="2" xfId="1" applyFont="1" applyFill="1" applyBorder="1" applyAlignment="1">
      <alignment horizontal="right" vertical="center" shrinkToFit="1"/>
    </xf>
    <xf numFmtId="0" fontId="6" fillId="4" borderId="3" xfId="0" applyFont="1" applyFill="1" applyBorder="1" applyAlignment="1">
      <alignment horizontal="center" vertical="center" shrinkToFit="1"/>
    </xf>
    <xf numFmtId="0" fontId="6" fillId="4" borderId="5" xfId="0" applyFont="1" applyFill="1" applyBorder="1" applyAlignment="1">
      <alignment horizontal="center" vertical="center" shrinkToFit="1"/>
    </xf>
    <xf numFmtId="0" fontId="6" fillId="4" borderId="2" xfId="0" applyFont="1" applyFill="1" applyBorder="1" applyAlignment="1">
      <alignment horizontal="center" vertical="center" shrinkToFit="1"/>
    </xf>
    <xf numFmtId="0" fontId="6" fillId="4" borderId="3" xfId="0" applyFont="1" applyFill="1" applyBorder="1" applyAlignment="1">
      <alignment horizontal="left" vertical="center" indent="1" shrinkToFit="1"/>
    </xf>
    <xf numFmtId="0" fontId="6" fillId="4" borderId="5" xfId="0" applyFont="1" applyFill="1" applyBorder="1" applyAlignment="1">
      <alignment horizontal="left" vertical="center" indent="1" shrinkToFit="1"/>
    </xf>
    <xf numFmtId="0" fontId="6" fillId="4" borderId="2" xfId="0" applyFont="1" applyFill="1" applyBorder="1" applyAlignment="1">
      <alignment horizontal="left" vertical="center" indent="1" shrinkToFit="1"/>
    </xf>
    <xf numFmtId="38" fontId="12" fillId="4" borderId="3" xfId="1" applyFont="1" applyFill="1" applyBorder="1" applyAlignment="1">
      <alignment horizontal="right" vertical="center" shrinkToFit="1"/>
    </xf>
    <xf numFmtId="38" fontId="12" fillId="4" borderId="5" xfId="1" applyFont="1" applyFill="1" applyBorder="1" applyAlignment="1">
      <alignment horizontal="right" vertical="center" shrinkToFit="1"/>
    </xf>
    <xf numFmtId="38" fontId="12" fillId="4" borderId="2" xfId="1" applyFont="1" applyFill="1" applyBorder="1" applyAlignment="1">
      <alignment horizontal="right" vertical="center" shrinkToFit="1"/>
    </xf>
    <xf numFmtId="0" fontId="6" fillId="4" borderId="3" xfId="0" applyFont="1" applyFill="1" applyBorder="1" applyAlignment="1" applyProtection="1">
      <alignment horizontal="center" vertical="center" shrinkToFit="1"/>
      <protection locked="0"/>
    </xf>
    <xf numFmtId="0" fontId="6" fillId="4" borderId="5" xfId="0" applyFont="1" applyFill="1" applyBorder="1" applyAlignment="1" applyProtection="1">
      <alignment horizontal="center" vertical="center" shrinkToFit="1"/>
      <protection locked="0"/>
    </xf>
    <xf numFmtId="0" fontId="6" fillId="4" borderId="2" xfId="0" applyFont="1" applyFill="1" applyBorder="1" applyAlignment="1" applyProtection="1">
      <alignment horizontal="center" vertical="center" shrinkToFit="1"/>
      <protection locked="0"/>
    </xf>
    <xf numFmtId="38" fontId="6" fillId="4" borderId="3" xfId="1" applyFont="1" applyFill="1" applyBorder="1" applyAlignment="1" applyProtection="1">
      <alignment horizontal="right" vertical="center" indent="1" shrinkToFit="1"/>
      <protection locked="0"/>
    </xf>
    <xf numFmtId="38" fontId="6" fillId="4" borderId="5" xfId="1" applyFont="1" applyFill="1" applyBorder="1" applyAlignment="1" applyProtection="1">
      <alignment horizontal="right" vertical="center" indent="1" shrinkToFit="1"/>
      <protection locked="0"/>
    </xf>
    <xf numFmtId="38" fontId="6" fillId="4" borderId="2" xfId="1" applyFont="1" applyFill="1" applyBorder="1" applyAlignment="1" applyProtection="1">
      <alignment horizontal="right" vertical="center" indent="1" shrinkToFit="1"/>
      <protection locked="0"/>
    </xf>
    <xf numFmtId="38" fontId="13" fillId="4" borderId="3" xfId="1" applyFont="1" applyFill="1" applyBorder="1" applyAlignment="1">
      <alignment horizontal="right" vertical="center" shrinkToFit="1"/>
    </xf>
    <xf numFmtId="38" fontId="13" fillId="4" borderId="5" xfId="1" applyFont="1" applyFill="1" applyBorder="1" applyAlignment="1">
      <alignment horizontal="right" vertical="center" shrinkToFit="1"/>
    </xf>
    <xf numFmtId="38" fontId="13" fillId="4" borderId="2" xfId="1" applyFont="1" applyFill="1" applyBorder="1" applyAlignment="1">
      <alignment horizontal="right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10" fillId="2" borderId="3" xfId="0" applyFont="1" applyFill="1" applyBorder="1" applyAlignment="1">
      <alignment horizontal="left" vertical="center" indent="1" shrinkToFit="1"/>
    </xf>
    <xf numFmtId="0" fontId="10" fillId="2" borderId="2" xfId="0" applyFont="1" applyFill="1" applyBorder="1" applyAlignment="1">
      <alignment horizontal="left" vertical="center" indent="1" shrinkToFit="1"/>
    </xf>
    <xf numFmtId="0" fontId="6" fillId="2" borderId="3" xfId="0" applyFont="1" applyFill="1" applyBorder="1" applyAlignment="1">
      <alignment horizontal="left" vertical="center" indent="1" shrinkToFit="1"/>
    </xf>
    <xf numFmtId="0" fontId="6" fillId="2" borderId="2" xfId="0" applyFont="1" applyFill="1" applyBorder="1" applyAlignment="1">
      <alignment horizontal="left" vertical="center" indent="1" shrinkToFit="1"/>
    </xf>
    <xf numFmtId="38" fontId="12" fillId="2" borderId="3" xfId="1" applyFont="1" applyFill="1" applyBorder="1" applyAlignment="1">
      <alignment horizontal="right" vertical="center" shrinkToFit="1"/>
    </xf>
    <xf numFmtId="38" fontId="12" fillId="2" borderId="2" xfId="1" applyFont="1" applyFill="1" applyBorder="1" applyAlignment="1">
      <alignment horizontal="right" vertical="center" shrinkToFit="1"/>
    </xf>
    <xf numFmtId="0" fontId="6" fillId="2" borderId="3" xfId="0" applyFont="1" applyFill="1" applyBorder="1" applyAlignment="1" applyProtection="1">
      <alignment horizontal="center" vertical="center" shrinkToFit="1"/>
      <protection locked="0"/>
    </xf>
    <xf numFmtId="0" fontId="6" fillId="2" borderId="2" xfId="0" applyFont="1" applyFill="1" applyBorder="1" applyAlignment="1" applyProtection="1">
      <alignment horizontal="center" vertical="center" shrinkToFit="1"/>
      <protection locked="0"/>
    </xf>
    <xf numFmtId="38" fontId="6" fillId="2" borderId="3" xfId="1" applyFont="1" applyFill="1" applyBorder="1" applyAlignment="1" applyProtection="1">
      <alignment horizontal="right" vertical="center" indent="1" shrinkToFit="1"/>
      <protection locked="0"/>
    </xf>
    <xf numFmtId="38" fontId="6" fillId="2" borderId="2" xfId="1" applyFont="1" applyFill="1" applyBorder="1" applyAlignment="1" applyProtection="1">
      <alignment horizontal="right" vertical="center" indent="1" shrinkToFit="1"/>
      <protection locked="0"/>
    </xf>
    <xf numFmtId="38" fontId="13" fillId="2" borderId="3" xfId="1" applyFont="1" applyFill="1" applyBorder="1" applyAlignment="1">
      <alignment horizontal="right" vertical="center" shrinkToFit="1"/>
    </xf>
    <xf numFmtId="38" fontId="13" fillId="2" borderId="2" xfId="1" applyFont="1" applyFill="1" applyBorder="1" applyAlignment="1">
      <alignment horizontal="right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10" fillId="3" borderId="5" xfId="0" applyFont="1" applyFill="1" applyBorder="1" applyAlignment="1">
      <alignment horizontal="left" vertical="center" indent="1" shrinkToFit="1"/>
    </xf>
    <xf numFmtId="0" fontId="6" fillId="3" borderId="5" xfId="0" applyFont="1" applyFill="1" applyBorder="1" applyAlignment="1">
      <alignment horizontal="left" vertical="center" indent="1" shrinkToFit="1"/>
    </xf>
    <xf numFmtId="38" fontId="12" fillId="3" borderId="5" xfId="1" applyFont="1" applyFill="1" applyBorder="1" applyAlignment="1">
      <alignment horizontal="right" vertical="center" shrinkToFit="1"/>
    </xf>
    <xf numFmtId="0" fontId="6" fillId="3" borderId="5" xfId="0" applyFont="1" applyFill="1" applyBorder="1" applyAlignment="1" applyProtection="1">
      <alignment horizontal="center" vertical="center" shrinkToFit="1"/>
      <protection locked="0"/>
    </xf>
    <xf numFmtId="38" fontId="6" fillId="3" borderId="5" xfId="1" applyFont="1" applyFill="1" applyBorder="1" applyAlignment="1" applyProtection="1">
      <alignment horizontal="right" vertical="center" indent="1" shrinkToFit="1"/>
      <protection locked="0"/>
    </xf>
    <xf numFmtId="38" fontId="13" fillId="3" borderId="5" xfId="1" applyFont="1" applyFill="1" applyBorder="1" applyAlignment="1">
      <alignment horizontal="right" vertical="center" shrinkToFi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indent="1" shrinkToFit="1"/>
    </xf>
    <xf numFmtId="0" fontId="6" fillId="2" borderId="5" xfId="0" applyFont="1" applyFill="1" applyBorder="1" applyAlignment="1">
      <alignment horizontal="center" vertical="center" shrinkToFit="1"/>
    </xf>
    <xf numFmtId="38" fontId="12" fillId="2" borderId="5" xfId="1" applyFont="1" applyFill="1" applyBorder="1" applyAlignment="1">
      <alignment horizontal="right" vertical="center" shrinkToFit="1"/>
    </xf>
    <xf numFmtId="0" fontId="6" fillId="2" borderId="5" xfId="0" applyFont="1" applyFill="1" applyBorder="1" applyAlignment="1" applyProtection="1">
      <alignment horizontal="center" vertical="center" shrinkToFit="1"/>
      <protection locked="0"/>
    </xf>
    <xf numFmtId="38" fontId="6" fillId="2" borderId="5" xfId="1" applyFont="1" applyFill="1" applyBorder="1" applyAlignment="1" applyProtection="1">
      <alignment horizontal="right" vertical="center" indent="1" shrinkToFit="1"/>
      <protection locked="0"/>
    </xf>
    <xf numFmtId="38" fontId="13" fillId="2" borderId="5" xfId="1" applyFont="1" applyFill="1" applyBorder="1" applyAlignment="1">
      <alignment horizontal="right" vertical="center" shrinkToFit="1"/>
    </xf>
    <xf numFmtId="38" fontId="12" fillId="3" borderId="3" xfId="1" applyFont="1" applyFill="1" applyBorder="1" applyAlignment="1">
      <alignment vertical="center" shrinkToFit="1"/>
    </xf>
    <xf numFmtId="38" fontId="12" fillId="3" borderId="5" xfId="1" applyFont="1" applyFill="1" applyBorder="1" applyAlignment="1">
      <alignment vertical="center" shrinkToFit="1"/>
    </xf>
    <xf numFmtId="38" fontId="12" fillId="3" borderId="2" xfId="1" applyFont="1" applyFill="1" applyBorder="1" applyAlignment="1">
      <alignment vertical="center" shrinkToFit="1"/>
    </xf>
    <xf numFmtId="38" fontId="13" fillId="3" borderId="3" xfId="1" applyFont="1" applyFill="1" applyBorder="1" applyAlignment="1">
      <alignment vertical="center" shrinkToFit="1"/>
    </xf>
    <xf numFmtId="38" fontId="13" fillId="3" borderId="5" xfId="1" applyFont="1" applyFill="1" applyBorder="1" applyAlignment="1">
      <alignment vertical="center" shrinkToFit="1"/>
    </xf>
    <xf numFmtId="38" fontId="13" fillId="3" borderId="2" xfId="1" applyFont="1" applyFill="1" applyBorder="1" applyAlignment="1">
      <alignment vertical="center" shrinkToFit="1"/>
    </xf>
    <xf numFmtId="38" fontId="12" fillId="2" borderId="3" xfId="1" applyFont="1" applyFill="1" applyBorder="1" applyAlignment="1">
      <alignment vertical="center" shrinkToFit="1"/>
    </xf>
    <xf numFmtId="38" fontId="12" fillId="2" borderId="2" xfId="1" applyFont="1" applyFill="1" applyBorder="1" applyAlignment="1">
      <alignment vertical="center" shrinkToFit="1"/>
    </xf>
    <xf numFmtId="38" fontId="13" fillId="2" borderId="3" xfId="1" applyFont="1" applyFill="1" applyBorder="1" applyAlignment="1">
      <alignment vertical="center" shrinkToFit="1"/>
    </xf>
    <xf numFmtId="38" fontId="13" fillId="2" borderId="2" xfId="1" applyFont="1" applyFill="1" applyBorder="1" applyAlignment="1">
      <alignment vertical="center" shrinkToFit="1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 wrapText="1" indent="1"/>
    </xf>
    <xf numFmtId="0" fontId="10" fillId="3" borderId="5" xfId="0" applyFont="1" applyFill="1" applyBorder="1" applyAlignment="1">
      <alignment horizontal="left" vertical="center" wrapText="1" indent="1"/>
    </xf>
    <xf numFmtId="0" fontId="10" fillId="3" borderId="2" xfId="0" applyFont="1" applyFill="1" applyBorder="1" applyAlignment="1">
      <alignment horizontal="left" vertical="center" wrapText="1" indent="1"/>
    </xf>
    <xf numFmtId="0" fontId="10" fillId="2" borderId="5" xfId="0" applyFont="1" applyFill="1" applyBorder="1" applyAlignment="1">
      <alignment horizontal="left" vertical="center" indent="1" shrinkToFit="1"/>
    </xf>
    <xf numFmtId="38" fontId="12" fillId="2" borderId="5" xfId="1" applyFont="1" applyFill="1" applyBorder="1" applyAlignment="1">
      <alignment vertical="center" shrinkToFit="1"/>
    </xf>
    <xf numFmtId="38" fontId="13" fillId="2" borderId="5" xfId="1" applyFont="1" applyFill="1" applyBorder="1" applyAlignment="1">
      <alignment vertical="center" shrinkToFit="1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17" fillId="3" borderId="3" xfId="0" applyFont="1" applyFill="1" applyBorder="1" applyAlignment="1" applyProtection="1">
      <alignment horizontal="center" vertical="center" shrinkToFit="1"/>
      <protection locked="0"/>
    </xf>
    <xf numFmtId="0" fontId="17" fillId="3" borderId="2" xfId="0" applyFont="1" applyFill="1" applyBorder="1" applyAlignment="1" applyProtection="1">
      <alignment horizontal="center" vertical="center" shrinkToFit="1"/>
      <protection locked="0"/>
    </xf>
    <xf numFmtId="0" fontId="17" fillId="3" borderId="5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>
      <alignment horizontal="left" vertical="center" wrapText="1" indent="1"/>
    </xf>
    <xf numFmtId="0" fontId="6" fillId="3" borderId="5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 wrapText="1" indent="1"/>
    </xf>
    <xf numFmtId="0" fontId="10" fillId="2" borderId="2" xfId="0" applyFont="1" applyFill="1" applyBorder="1" applyAlignment="1">
      <alignment horizontal="left" vertical="center" wrapText="1" indent="1"/>
    </xf>
    <xf numFmtId="0" fontId="6" fillId="3" borderId="3" xfId="0" applyFont="1" applyFill="1" applyBorder="1" applyAlignment="1">
      <alignment horizontal="left" vertical="center" indent="1"/>
    </xf>
    <xf numFmtId="0" fontId="6" fillId="3" borderId="5" xfId="0" applyFont="1" applyFill="1" applyBorder="1" applyAlignment="1">
      <alignment horizontal="left" vertical="center" indent="1"/>
    </xf>
    <xf numFmtId="0" fontId="6" fillId="3" borderId="2" xfId="0" applyFont="1" applyFill="1" applyBorder="1" applyAlignment="1">
      <alignment horizontal="left" vertical="center" indent="1"/>
    </xf>
    <xf numFmtId="0" fontId="10" fillId="2" borderId="3" xfId="0" applyFont="1" applyFill="1" applyBorder="1" applyAlignment="1">
      <alignment horizontal="left" vertical="center" indent="1"/>
    </xf>
    <xf numFmtId="0" fontId="10" fillId="2" borderId="5" xfId="0" applyFont="1" applyFill="1" applyBorder="1" applyAlignment="1">
      <alignment horizontal="left" vertical="center" indent="1"/>
    </xf>
    <xf numFmtId="0" fontId="10" fillId="2" borderId="2" xfId="0" applyFont="1" applyFill="1" applyBorder="1" applyAlignment="1">
      <alignment horizontal="left" vertical="center" indent="1"/>
    </xf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10" fillId="2" borderId="5" xfId="0" applyFont="1" applyFill="1" applyBorder="1" applyAlignment="1">
      <alignment horizontal="left" vertical="center" wrapText="1" indent="1"/>
    </xf>
    <xf numFmtId="0" fontId="6" fillId="2" borderId="3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left" vertical="center" wrapText="1" indent="1"/>
    </xf>
    <xf numFmtId="0" fontId="6" fillId="2" borderId="2" xfId="0" applyFont="1" applyFill="1" applyBorder="1" applyAlignment="1">
      <alignment horizontal="left" vertical="center" wrapText="1" indent="1"/>
    </xf>
    <xf numFmtId="0" fontId="19" fillId="2" borderId="3" xfId="0" applyFont="1" applyFill="1" applyBorder="1" applyAlignment="1">
      <alignment horizontal="left" vertical="center" indent="1" shrinkToFit="1"/>
    </xf>
    <xf numFmtId="0" fontId="19" fillId="2" borderId="2" xfId="0" applyFont="1" applyFill="1" applyBorder="1" applyAlignment="1">
      <alignment horizontal="left" vertical="center" indent="1" shrinkToFit="1"/>
    </xf>
    <xf numFmtId="0" fontId="10" fillId="3" borderId="5" xfId="0" applyFont="1" applyFill="1" applyBorder="1" applyAlignment="1">
      <alignment horizontal="left" vertical="center" indent="1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left" vertical="center" indent="1"/>
    </xf>
    <xf numFmtId="0" fontId="10" fillId="4" borderId="2" xfId="0" applyFont="1" applyFill="1" applyBorder="1" applyAlignment="1">
      <alignment horizontal="left" vertical="center" indent="1"/>
    </xf>
    <xf numFmtId="38" fontId="12" fillId="4" borderId="3" xfId="1" applyFont="1" applyFill="1" applyBorder="1" applyAlignment="1">
      <alignment vertical="center" shrinkToFit="1"/>
    </xf>
    <xf numFmtId="38" fontId="12" fillId="4" borderId="2" xfId="1" applyFont="1" applyFill="1" applyBorder="1" applyAlignment="1">
      <alignment vertical="center" shrinkToFit="1"/>
    </xf>
    <xf numFmtId="38" fontId="13" fillId="4" borderId="3" xfId="1" applyFont="1" applyFill="1" applyBorder="1" applyAlignment="1">
      <alignment vertical="center" shrinkToFit="1"/>
    </xf>
    <xf numFmtId="38" fontId="13" fillId="4" borderId="2" xfId="1" applyFont="1" applyFill="1" applyBorder="1" applyAlignment="1">
      <alignment vertical="center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5"/>
  <sheetViews>
    <sheetView tabSelected="1" view="pageBreakPreview" zoomScale="85" zoomScaleNormal="100" zoomScaleSheetLayoutView="85" workbookViewId="0">
      <pane ySplit="2" topLeftCell="A3" activePane="bottomLeft" state="frozen"/>
      <selection pane="bottomLeft"/>
    </sheetView>
  </sheetViews>
  <sheetFormatPr defaultColWidth="8.8984375" defaultRowHeight="13.8" x14ac:dyDescent="0.45"/>
  <cols>
    <col min="1" max="1" width="2.59765625" style="7" customWidth="1"/>
    <col min="2" max="2" width="4.5" style="4" customWidth="1"/>
    <col min="3" max="3" width="58.296875" style="117" customWidth="1"/>
    <col min="4" max="4" width="30.09765625" style="3" customWidth="1"/>
    <col min="5" max="5" width="9.69921875" style="4" customWidth="1"/>
    <col min="6" max="6" width="15.09765625" style="5" customWidth="1"/>
    <col min="7" max="7" width="13.09765625" style="5" customWidth="1"/>
    <col min="8" max="8" width="10.8984375" style="6" customWidth="1"/>
    <col min="9" max="9" width="16.09765625" style="5" customWidth="1"/>
    <col min="10" max="10" width="9.59765625" style="5" customWidth="1"/>
    <col min="11" max="11" width="11.59765625" style="6" customWidth="1"/>
    <col min="12" max="12" width="5.19921875" style="7" customWidth="1"/>
    <col min="13" max="16384" width="8.8984375" style="7"/>
  </cols>
  <sheetData>
    <row r="1" spans="2:11" ht="18" x14ac:dyDescent="0.45">
      <c r="B1" s="1" t="s">
        <v>616</v>
      </c>
      <c r="C1" s="2"/>
    </row>
    <row r="2" spans="2:11" s="13" customFormat="1" ht="43.95" customHeight="1" x14ac:dyDescent="0.45">
      <c r="B2" s="8" t="s">
        <v>609</v>
      </c>
      <c r="C2" s="9" t="s">
        <v>0</v>
      </c>
      <c r="D2" s="11" t="s">
        <v>1</v>
      </c>
      <c r="E2" s="8" t="s">
        <v>2</v>
      </c>
      <c r="F2" s="10" t="s">
        <v>3</v>
      </c>
      <c r="G2" s="11" t="s">
        <v>4</v>
      </c>
      <c r="H2" s="12" t="s">
        <v>651</v>
      </c>
      <c r="I2" s="12" t="s">
        <v>5</v>
      </c>
      <c r="J2" s="12" t="s">
        <v>6</v>
      </c>
      <c r="K2" s="12" t="s">
        <v>7</v>
      </c>
    </row>
    <row r="3" spans="2:11" s="13" customFormat="1" ht="25.2" customHeight="1" x14ac:dyDescent="0.45">
      <c r="B3" s="14">
        <v>1</v>
      </c>
      <c r="C3" s="15" t="s">
        <v>8</v>
      </c>
      <c r="D3" s="16"/>
      <c r="E3" s="17" t="s">
        <v>9</v>
      </c>
      <c r="F3" s="18" t="s">
        <v>10</v>
      </c>
      <c r="G3" s="19">
        <v>99056217</v>
      </c>
      <c r="H3" s="20">
        <v>2</v>
      </c>
      <c r="I3" s="181" t="s">
        <v>11</v>
      </c>
      <c r="J3" s="165"/>
      <c r="K3" s="21">
        <f>H3*J3</f>
        <v>0</v>
      </c>
    </row>
    <row r="4" spans="2:11" s="4" customFormat="1" ht="20.25" customHeight="1" x14ac:dyDescent="0.45">
      <c r="B4" s="22">
        <v>2</v>
      </c>
      <c r="C4" s="23" t="s">
        <v>12</v>
      </c>
      <c r="D4" s="24" t="s">
        <v>13</v>
      </c>
      <c r="E4" s="22" t="s">
        <v>14</v>
      </c>
      <c r="F4" s="25" t="s">
        <v>15</v>
      </c>
      <c r="G4" s="25" t="s">
        <v>16</v>
      </c>
      <c r="H4" s="26">
        <v>2</v>
      </c>
      <c r="I4" s="182" t="s">
        <v>17</v>
      </c>
      <c r="J4" s="166"/>
      <c r="K4" s="27">
        <f t="shared" ref="K4:K67" si="0">H4*J4</f>
        <v>0</v>
      </c>
    </row>
    <row r="5" spans="2:11" s="4" customFormat="1" ht="20.25" customHeight="1" x14ac:dyDescent="0.45">
      <c r="B5" s="269">
        <v>3</v>
      </c>
      <c r="C5" s="305" t="s">
        <v>18</v>
      </c>
      <c r="D5" s="252" t="s">
        <v>13</v>
      </c>
      <c r="E5" s="269" t="s">
        <v>19</v>
      </c>
      <c r="F5" s="28" t="s">
        <v>15</v>
      </c>
      <c r="G5" s="28" t="s">
        <v>20</v>
      </c>
      <c r="H5" s="284">
        <v>1</v>
      </c>
      <c r="I5" s="256"/>
      <c r="J5" s="258"/>
      <c r="K5" s="286">
        <f t="shared" si="0"/>
        <v>0</v>
      </c>
    </row>
    <row r="6" spans="2:11" s="4" customFormat="1" ht="20.25" customHeight="1" x14ac:dyDescent="0.45">
      <c r="B6" s="271"/>
      <c r="C6" s="306"/>
      <c r="D6" s="253"/>
      <c r="E6" s="271"/>
      <c r="F6" s="29" t="s">
        <v>21</v>
      </c>
      <c r="G6" s="29" t="s">
        <v>22</v>
      </c>
      <c r="H6" s="285">
        <v>0</v>
      </c>
      <c r="I6" s="257"/>
      <c r="J6" s="259"/>
      <c r="K6" s="287">
        <f t="shared" si="0"/>
        <v>0</v>
      </c>
    </row>
    <row r="7" spans="2:11" s="36" customFormat="1" ht="24" customHeight="1" x14ac:dyDescent="0.45">
      <c r="B7" s="30">
        <v>4</v>
      </c>
      <c r="C7" s="31" t="s">
        <v>23</v>
      </c>
      <c r="D7" s="32" t="s">
        <v>13</v>
      </c>
      <c r="E7" s="30" t="s">
        <v>14</v>
      </c>
      <c r="F7" s="30" t="s">
        <v>17</v>
      </c>
      <c r="G7" s="30" t="s">
        <v>24</v>
      </c>
      <c r="H7" s="33">
        <v>3</v>
      </c>
      <c r="I7" s="184" t="s">
        <v>25</v>
      </c>
      <c r="J7" s="169"/>
      <c r="K7" s="35">
        <f t="shared" si="0"/>
        <v>0</v>
      </c>
    </row>
    <row r="8" spans="2:11" ht="21" customHeight="1" x14ac:dyDescent="0.45">
      <c r="B8" s="17">
        <v>5</v>
      </c>
      <c r="C8" s="15" t="s">
        <v>26</v>
      </c>
      <c r="D8" s="37" t="s">
        <v>27</v>
      </c>
      <c r="E8" s="17" t="s">
        <v>28</v>
      </c>
      <c r="F8" s="19" t="s">
        <v>15</v>
      </c>
      <c r="G8" s="19" t="s">
        <v>29</v>
      </c>
      <c r="H8" s="20">
        <v>4</v>
      </c>
      <c r="I8" s="185" t="s">
        <v>17</v>
      </c>
      <c r="J8" s="170"/>
      <c r="K8" s="21">
        <f t="shared" si="0"/>
        <v>0</v>
      </c>
    </row>
    <row r="9" spans="2:11" s="36" customFormat="1" ht="18" x14ac:dyDescent="0.45">
      <c r="B9" s="30">
        <v>6</v>
      </c>
      <c r="C9" s="38" t="s">
        <v>30</v>
      </c>
      <c r="D9" s="32" t="s">
        <v>31</v>
      </c>
      <c r="E9" s="30" t="s">
        <v>32</v>
      </c>
      <c r="F9" s="30" t="s">
        <v>33</v>
      </c>
      <c r="G9" s="30" t="s">
        <v>34</v>
      </c>
      <c r="H9" s="33">
        <v>1</v>
      </c>
      <c r="I9" s="184" t="s">
        <v>25</v>
      </c>
      <c r="J9" s="169"/>
      <c r="K9" s="35">
        <f t="shared" si="0"/>
        <v>0</v>
      </c>
    </row>
    <row r="10" spans="2:11" ht="20.25" customHeight="1" x14ac:dyDescent="0.45">
      <c r="B10" s="17">
        <v>7</v>
      </c>
      <c r="C10" s="15" t="s">
        <v>35</v>
      </c>
      <c r="D10" s="37" t="s">
        <v>36</v>
      </c>
      <c r="E10" s="17" t="s">
        <v>37</v>
      </c>
      <c r="F10" s="19" t="s">
        <v>15</v>
      </c>
      <c r="G10" s="19" t="s">
        <v>38</v>
      </c>
      <c r="H10" s="20">
        <v>30</v>
      </c>
      <c r="I10" s="185" t="s">
        <v>17</v>
      </c>
      <c r="J10" s="170"/>
      <c r="K10" s="21">
        <f t="shared" si="0"/>
        <v>0</v>
      </c>
    </row>
    <row r="11" spans="2:11" ht="20.25" customHeight="1" x14ac:dyDescent="0.45">
      <c r="B11" s="39">
        <v>8</v>
      </c>
      <c r="C11" s="38" t="s">
        <v>35</v>
      </c>
      <c r="D11" s="32" t="s">
        <v>36</v>
      </c>
      <c r="E11" s="39" t="s">
        <v>39</v>
      </c>
      <c r="F11" s="30" t="s">
        <v>15</v>
      </c>
      <c r="G11" s="30" t="s">
        <v>40</v>
      </c>
      <c r="H11" s="33">
        <v>11</v>
      </c>
      <c r="I11" s="186" t="s">
        <v>17</v>
      </c>
      <c r="J11" s="169"/>
      <c r="K11" s="35">
        <f t="shared" si="0"/>
        <v>0</v>
      </c>
    </row>
    <row r="12" spans="2:11" ht="17.25" customHeight="1" x14ac:dyDescent="0.45">
      <c r="B12" s="269">
        <v>9</v>
      </c>
      <c r="C12" s="305" t="s">
        <v>41</v>
      </c>
      <c r="D12" s="250" t="s">
        <v>42</v>
      </c>
      <c r="E12" s="269" t="s">
        <v>43</v>
      </c>
      <c r="F12" s="28" t="s">
        <v>15</v>
      </c>
      <c r="G12" s="28" t="s">
        <v>44</v>
      </c>
      <c r="H12" s="284">
        <v>16</v>
      </c>
      <c r="I12" s="256"/>
      <c r="J12" s="258"/>
      <c r="K12" s="286">
        <f t="shared" si="0"/>
        <v>0</v>
      </c>
    </row>
    <row r="13" spans="2:11" ht="17.25" customHeight="1" x14ac:dyDescent="0.45">
      <c r="B13" s="270"/>
      <c r="C13" s="315"/>
      <c r="D13" s="272"/>
      <c r="E13" s="270"/>
      <c r="F13" s="40" t="s">
        <v>21</v>
      </c>
      <c r="G13" s="40" t="s">
        <v>45</v>
      </c>
      <c r="H13" s="295">
        <v>0</v>
      </c>
      <c r="I13" s="275"/>
      <c r="J13" s="276"/>
      <c r="K13" s="296">
        <f t="shared" si="0"/>
        <v>0</v>
      </c>
    </row>
    <row r="14" spans="2:11" ht="17.25" customHeight="1" x14ac:dyDescent="0.45">
      <c r="B14" s="271"/>
      <c r="C14" s="306"/>
      <c r="D14" s="253"/>
      <c r="E14" s="271"/>
      <c r="F14" s="29" t="s">
        <v>46</v>
      </c>
      <c r="G14" s="29" t="s">
        <v>47</v>
      </c>
      <c r="H14" s="285">
        <v>0</v>
      </c>
      <c r="I14" s="257"/>
      <c r="J14" s="259"/>
      <c r="K14" s="287">
        <f t="shared" si="0"/>
        <v>0</v>
      </c>
    </row>
    <row r="15" spans="2:11" ht="17.25" customHeight="1" x14ac:dyDescent="0.45">
      <c r="B15" s="22">
        <v>10</v>
      </c>
      <c r="C15" s="41" t="s">
        <v>48</v>
      </c>
      <c r="D15" s="42" t="s">
        <v>42</v>
      </c>
      <c r="E15" s="43" t="s">
        <v>37</v>
      </c>
      <c r="F15" s="44" t="s">
        <v>49</v>
      </c>
      <c r="G15" s="44" t="s">
        <v>50</v>
      </c>
      <c r="H15" s="33">
        <v>15</v>
      </c>
      <c r="I15" s="187" t="s">
        <v>49</v>
      </c>
      <c r="J15" s="166"/>
      <c r="K15" s="35">
        <f t="shared" si="0"/>
        <v>0</v>
      </c>
    </row>
    <row r="16" spans="2:11" ht="21.75" customHeight="1" x14ac:dyDescent="0.45">
      <c r="B16" s="17">
        <v>11</v>
      </c>
      <c r="C16" s="15" t="s">
        <v>51</v>
      </c>
      <c r="D16" s="37" t="s">
        <v>52</v>
      </c>
      <c r="E16" s="17" t="s">
        <v>37</v>
      </c>
      <c r="F16" s="19" t="s">
        <v>15</v>
      </c>
      <c r="G16" s="19" t="s">
        <v>53</v>
      </c>
      <c r="H16" s="20">
        <v>27</v>
      </c>
      <c r="I16" s="185" t="s">
        <v>17</v>
      </c>
      <c r="J16" s="170"/>
      <c r="K16" s="21">
        <f t="shared" si="0"/>
        <v>0</v>
      </c>
    </row>
    <row r="17" spans="2:11" ht="21.75" customHeight="1" x14ac:dyDescent="0.45">
      <c r="B17" s="39">
        <v>12</v>
      </c>
      <c r="C17" s="45" t="s">
        <v>41</v>
      </c>
      <c r="D17" s="32" t="s">
        <v>52</v>
      </c>
      <c r="E17" s="39" t="s">
        <v>43</v>
      </c>
      <c r="F17" s="30" t="s">
        <v>15</v>
      </c>
      <c r="G17" s="30" t="s">
        <v>54</v>
      </c>
      <c r="H17" s="33">
        <v>3</v>
      </c>
      <c r="I17" s="186" t="s">
        <v>17</v>
      </c>
      <c r="J17" s="169"/>
      <c r="K17" s="35">
        <f t="shared" si="0"/>
        <v>0</v>
      </c>
    </row>
    <row r="18" spans="2:11" s="36" customFormat="1" ht="18" x14ac:dyDescent="0.45">
      <c r="B18" s="46">
        <v>13</v>
      </c>
      <c r="C18" s="15" t="s">
        <v>51</v>
      </c>
      <c r="D18" s="47" t="s">
        <v>55</v>
      </c>
      <c r="E18" s="46" t="s">
        <v>56</v>
      </c>
      <c r="F18" s="19" t="s">
        <v>33</v>
      </c>
      <c r="G18" s="19" t="s">
        <v>57</v>
      </c>
      <c r="H18" s="48">
        <v>20</v>
      </c>
      <c r="I18" s="183" t="s">
        <v>58</v>
      </c>
      <c r="J18" s="170"/>
      <c r="K18" s="49">
        <f t="shared" si="0"/>
        <v>0</v>
      </c>
    </row>
    <row r="19" spans="2:11" ht="16.5" customHeight="1" x14ac:dyDescent="0.45">
      <c r="B19" s="288">
        <v>14</v>
      </c>
      <c r="C19" s="291" t="s">
        <v>59</v>
      </c>
      <c r="D19" s="219" t="s">
        <v>27</v>
      </c>
      <c r="E19" s="288" t="s">
        <v>39</v>
      </c>
      <c r="F19" s="50" t="s">
        <v>60</v>
      </c>
      <c r="G19" s="44" t="s">
        <v>61</v>
      </c>
      <c r="H19" s="278">
        <v>5</v>
      </c>
      <c r="I19" s="223"/>
      <c r="J19" s="226"/>
      <c r="K19" s="281">
        <f t="shared" si="0"/>
        <v>0</v>
      </c>
    </row>
    <row r="20" spans="2:11" ht="16.5" customHeight="1" x14ac:dyDescent="0.45">
      <c r="B20" s="290"/>
      <c r="C20" s="293"/>
      <c r="D20" s="220"/>
      <c r="E20" s="290"/>
      <c r="F20" s="25" t="s">
        <v>63</v>
      </c>
      <c r="G20" s="25" t="s">
        <v>64</v>
      </c>
      <c r="H20" s="280">
        <v>0</v>
      </c>
      <c r="I20" s="224"/>
      <c r="J20" s="227"/>
      <c r="K20" s="283">
        <f t="shared" si="0"/>
        <v>0</v>
      </c>
    </row>
    <row r="21" spans="2:11" ht="16.5" customHeight="1" x14ac:dyDescent="0.45">
      <c r="B21" s="269">
        <v>15</v>
      </c>
      <c r="C21" s="305" t="s">
        <v>59</v>
      </c>
      <c r="D21" s="252" t="s">
        <v>65</v>
      </c>
      <c r="E21" s="269" t="s">
        <v>66</v>
      </c>
      <c r="F21" s="28" t="s">
        <v>15</v>
      </c>
      <c r="G21" s="28" t="s">
        <v>67</v>
      </c>
      <c r="H21" s="284">
        <v>1</v>
      </c>
      <c r="I21" s="256"/>
      <c r="J21" s="258"/>
      <c r="K21" s="286">
        <f t="shared" si="0"/>
        <v>0</v>
      </c>
    </row>
    <row r="22" spans="2:11" ht="16.5" customHeight="1" x14ac:dyDescent="0.45">
      <c r="B22" s="270"/>
      <c r="C22" s="315"/>
      <c r="D22" s="272"/>
      <c r="E22" s="270"/>
      <c r="F22" s="40" t="s">
        <v>21</v>
      </c>
      <c r="G22" s="40" t="s">
        <v>68</v>
      </c>
      <c r="H22" s="295">
        <v>0</v>
      </c>
      <c r="I22" s="275"/>
      <c r="J22" s="276"/>
      <c r="K22" s="296">
        <f t="shared" si="0"/>
        <v>0</v>
      </c>
    </row>
    <row r="23" spans="2:11" ht="16.5" customHeight="1" x14ac:dyDescent="0.45">
      <c r="B23" s="271"/>
      <c r="C23" s="306"/>
      <c r="D23" s="253"/>
      <c r="E23" s="271"/>
      <c r="F23" s="29" t="s">
        <v>46</v>
      </c>
      <c r="G23" s="29" t="s">
        <v>69</v>
      </c>
      <c r="H23" s="285">
        <v>0</v>
      </c>
      <c r="I23" s="257"/>
      <c r="J23" s="259"/>
      <c r="K23" s="287">
        <f t="shared" si="0"/>
        <v>0</v>
      </c>
    </row>
    <row r="24" spans="2:11" ht="16.5" customHeight="1" x14ac:dyDescent="0.45">
      <c r="B24" s="288">
        <v>16</v>
      </c>
      <c r="C24" s="291" t="s">
        <v>70</v>
      </c>
      <c r="D24" s="219" t="s">
        <v>71</v>
      </c>
      <c r="E24" s="288" t="s">
        <v>39</v>
      </c>
      <c r="F24" s="44" t="s">
        <v>15</v>
      </c>
      <c r="G24" s="44" t="s">
        <v>72</v>
      </c>
      <c r="H24" s="278">
        <v>40</v>
      </c>
      <c r="I24" s="223"/>
      <c r="J24" s="226"/>
      <c r="K24" s="281">
        <f t="shared" si="0"/>
        <v>0</v>
      </c>
    </row>
    <row r="25" spans="2:11" ht="16.5" customHeight="1" x14ac:dyDescent="0.45">
      <c r="B25" s="290"/>
      <c r="C25" s="293"/>
      <c r="D25" s="220"/>
      <c r="E25" s="290"/>
      <c r="F25" s="25" t="s">
        <v>21</v>
      </c>
      <c r="G25" s="25" t="s">
        <v>73</v>
      </c>
      <c r="H25" s="280">
        <v>0</v>
      </c>
      <c r="I25" s="224"/>
      <c r="J25" s="227"/>
      <c r="K25" s="283">
        <f t="shared" si="0"/>
        <v>0</v>
      </c>
    </row>
    <row r="26" spans="2:11" ht="18" customHeight="1" x14ac:dyDescent="0.45">
      <c r="B26" s="51">
        <v>17</v>
      </c>
      <c r="C26" s="52" t="s">
        <v>59</v>
      </c>
      <c r="D26" s="47" t="s">
        <v>74</v>
      </c>
      <c r="E26" s="51" t="s">
        <v>37</v>
      </c>
      <c r="F26" s="28" t="s">
        <v>15</v>
      </c>
      <c r="G26" s="28" t="s">
        <v>75</v>
      </c>
      <c r="H26" s="48">
        <v>28</v>
      </c>
      <c r="I26" s="189" t="s">
        <v>17</v>
      </c>
      <c r="J26" s="170"/>
      <c r="K26" s="49">
        <f t="shared" si="0"/>
        <v>0</v>
      </c>
    </row>
    <row r="27" spans="2:11" ht="18" customHeight="1" x14ac:dyDescent="0.45">
      <c r="B27" s="288">
        <v>18</v>
      </c>
      <c r="C27" s="313" t="s">
        <v>59</v>
      </c>
      <c r="D27" s="219" t="s">
        <v>74</v>
      </c>
      <c r="E27" s="288" t="s">
        <v>43</v>
      </c>
      <c r="F27" s="44" t="s">
        <v>15</v>
      </c>
      <c r="G27" s="44" t="s">
        <v>76</v>
      </c>
      <c r="H27" s="278">
        <v>3</v>
      </c>
      <c r="I27" s="223"/>
      <c r="J27" s="226"/>
      <c r="K27" s="281">
        <f t="shared" si="0"/>
        <v>0</v>
      </c>
    </row>
    <row r="28" spans="2:11" ht="18" customHeight="1" x14ac:dyDescent="0.45">
      <c r="B28" s="289"/>
      <c r="C28" s="321"/>
      <c r="D28" s="264"/>
      <c r="E28" s="289"/>
      <c r="F28" s="54" t="s">
        <v>21</v>
      </c>
      <c r="G28" s="54" t="s">
        <v>77</v>
      </c>
      <c r="H28" s="279">
        <v>0</v>
      </c>
      <c r="I28" s="266"/>
      <c r="J28" s="267"/>
      <c r="K28" s="282">
        <f t="shared" si="0"/>
        <v>0</v>
      </c>
    </row>
    <row r="29" spans="2:11" ht="18" customHeight="1" x14ac:dyDescent="0.45">
      <c r="B29" s="290"/>
      <c r="C29" s="314"/>
      <c r="D29" s="220"/>
      <c r="E29" s="290"/>
      <c r="F29" s="25" t="s">
        <v>46</v>
      </c>
      <c r="G29" s="25" t="s">
        <v>78</v>
      </c>
      <c r="H29" s="280">
        <v>0</v>
      </c>
      <c r="I29" s="224"/>
      <c r="J29" s="227"/>
      <c r="K29" s="283">
        <f t="shared" si="0"/>
        <v>0</v>
      </c>
    </row>
    <row r="30" spans="2:11" ht="24" customHeight="1" x14ac:dyDescent="0.45">
      <c r="B30" s="17">
        <v>19</v>
      </c>
      <c r="C30" s="52" t="s">
        <v>59</v>
      </c>
      <c r="D30" s="37" t="s">
        <v>79</v>
      </c>
      <c r="E30" s="17" t="s">
        <v>80</v>
      </c>
      <c r="F30" s="19" t="s">
        <v>15</v>
      </c>
      <c r="G30" s="55" t="s">
        <v>81</v>
      </c>
      <c r="H30" s="20">
        <v>1</v>
      </c>
      <c r="I30" s="189" t="s">
        <v>17</v>
      </c>
      <c r="J30" s="170"/>
      <c r="K30" s="21">
        <f t="shared" si="0"/>
        <v>0</v>
      </c>
    </row>
    <row r="31" spans="2:11" ht="24" customHeight="1" x14ac:dyDescent="0.45">
      <c r="B31" s="43">
        <v>20</v>
      </c>
      <c r="C31" s="41" t="s">
        <v>82</v>
      </c>
      <c r="D31" s="42" t="s">
        <v>83</v>
      </c>
      <c r="E31" s="43" t="s">
        <v>84</v>
      </c>
      <c r="F31" s="50" t="s">
        <v>85</v>
      </c>
      <c r="G31" s="44" t="s">
        <v>86</v>
      </c>
      <c r="H31" s="56">
        <v>1</v>
      </c>
      <c r="I31" s="190" t="s">
        <v>17</v>
      </c>
      <c r="J31" s="172"/>
      <c r="K31" s="58">
        <f t="shared" si="0"/>
        <v>0</v>
      </c>
    </row>
    <row r="32" spans="2:11" ht="18" customHeight="1" x14ac:dyDescent="0.45">
      <c r="B32" s="269">
        <v>21</v>
      </c>
      <c r="C32" s="305" t="s">
        <v>87</v>
      </c>
      <c r="D32" s="252" t="s">
        <v>27</v>
      </c>
      <c r="E32" s="269" t="s">
        <v>66</v>
      </c>
      <c r="F32" s="28" t="s">
        <v>15</v>
      </c>
      <c r="G32" s="28" t="s">
        <v>88</v>
      </c>
      <c r="H32" s="284">
        <v>22</v>
      </c>
      <c r="I32" s="256"/>
      <c r="J32" s="258"/>
      <c r="K32" s="286">
        <f t="shared" si="0"/>
        <v>0</v>
      </c>
    </row>
    <row r="33" spans="2:11" ht="18" customHeight="1" x14ac:dyDescent="0.45">
      <c r="B33" s="270"/>
      <c r="C33" s="315"/>
      <c r="D33" s="272"/>
      <c r="E33" s="270"/>
      <c r="F33" s="40" t="s">
        <v>21</v>
      </c>
      <c r="G33" s="40" t="s">
        <v>89</v>
      </c>
      <c r="H33" s="295">
        <v>0</v>
      </c>
      <c r="I33" s="275"/>
      <c r="J33" s="276"/>
      <c r="K33" s="296">
        <f t="shared" si="0"/>
        <v>0</v>
      </c>
    </row>
    <row r="34" spans="2:11" ht="18" customHeight="1" x14ac:dyDescent="0.45">
      <c r="B34" s="271"/>
      <c r="C34" s="306"/>
      <c r="D34" s="253"/>
      <c r="E34" s="271"/>
      <c r="F34" s="29" t="s">
        <v>46</v>
      </c>
      <c r="G34" s="29" t="s">
        <v>90</v>
      </c>
      <c r="H34" s="285">
        <v>0</v>
      </c>
      <c r="I34" s="257"/>
      <c r="J34" s="259"/>
      <c r="K34" s="287">
        <f t="shared" si="0"/>
        <v>0</v>
      </c>
    </row>
    <row r="35" spans="2:11" ht="27" customHeight="1" x14ac:dyDescent="0.45">
      <c r="B35" s="39">
        <v>22</v>
      </c>
      <c r="C35" s="41" t="s">
        <v>91</v>
      </c>
      <c r="D35" s="59" t="s">
        <v>92</v>
      </c>
      <c r="E35" s="39" t="s">
        <v>93</v>
      </c>
      <c r="F35" s="30" t="s">
        <v>15</v>
      </c>
      <c r="G35" s="30" t="s">
        <v>94</v>
      </c>
      <c r="H35" s="33">
        <v>2</v>
      </c>
      <c r="I35" s="186" t="s">
        <v>17</v>
      </c>
      <c r="J35" s="169"/>
      <c r="K35" s="35">
        <f t="shared" si="0"/>
        <v>0</v>
      </c>
    </row>
    <row r="36" spans="2:11" ht="25.8" customHeight="1" x14ac:dyDescent="0.45">
      <c r="B36" s="17">
        <v>23</v>
      </c>
      <c r="C36" s="60" t="s">
        <v>95</v>
      </c>
      <c r="D36" s="61" t="s">
        <v>96</v>
      </c>
      <c r="E36" s="51" t="s">
        <v>97</v>
      </c>
      <c r="F36" s="62" t="s">
        <v>85</v>
      </c>
      <c r="G36" s="28" t="s">
        <v>98</v>
      </c>
      <c r="H36" s="20">
        <v>1</v>
      </c>
      <c r="I36" s="185" t="s">
        <v>17</v>
      </c>
      <c r="J36" s="170"/>
      <c r="K36" s="21">
        <f t="shared" si="0"/>
        <v>0</v>
      </c>
    </row>
    <row r="37" spans="2:11" ht="18" customHeight="1" x14ac:dyDescent="0.45">
      <c r="B37" s="39">
        <v>24</v>
      </c>
      <c r="C37" s="38" t="s">
        <v>99</v>
      </c>
      <c r="D37" s="32" t="s">
        <v>27</v>
      </c>
      <c r="E37" s="39" t="s">
        <v>28</v>
      </c>
      <c r="F37" s="30" t="s">
        <v>15</v>
      </c>
      <c r="G37" s="30" t="s">
        <v>100</v>
      </c>
      <c r="H37" s="33">
        <v>3</v>
      </c>
      <c r="I37" s="186" t="s">
        <v>17</v>
      </c>
      <c r="J37" s="169"/>
      <c r="K37" s="35">
        <f t="shared" si="0"/>
        <v>0</v>
      </c>
    </row>
    <row r="38" spans="2:11" ht="18" customHeight="1" x14ac:dyDescent="0.45">
      <c r="B38" s="51">
        <v>25</v>
      </c>
      <c r="C38" s="60" t="s">
        <v>101</v>
      </c>
      <c r="D38" s="47" t="s">
        <v>13</v>
      </c>
      <c r="E38" s="51" t="s">
        <v>14</v>
      </c>
      <c r="F38" s="46" t="s">
        <v>15</v>
      </c>
      <c r="G38" s="46" t="s">
        <v>102</v>
      </c>
      <c r="H38" s="48">
        <v>1</v>
      </c>
      <c r="I38" s="183" t="s">
        <v>17</v>
      </c>
      <c r="J38" s="170"/>
      <c r="K38" s="49">
        <f t="shared" si="0"/>
        <v>0</v>
      </c>
    </row>
    <row r="39" spans="2:11" ht="18" customHeight="1" x14ac:dyDescent="0.45">
      <c r="B39" s="43">
        <v>26</v>
      </c>
      <c r="C39" s="63" t="s">
        <v>103</v>
      </c>
      <c r="D39" s="32" t="s">
        <v>104</v>
      </c>
      <c r="E39" s="39" t="s">
        <v>14</v>
      </c>
      <c r="F39" s="64" t="s">
        <v>105</v>
      </c>
      <c r="G39" s="65" t="s">
        <v>106</v>
      </c>
      <c r="H39" s="56">
        <v>1</v>
      </c>
      <c r="I39" s="191" t="s">
        <v>107</v>
      </c>
      <c r="J39" s="169"/>
      <c r="K39" s="58">
        <f t="shared" si="0"/>
        <v>0</v>
      </c>
    </row>
    <row r="40" spans="2:11" ht="18" customHeight="1" x14ac:dyDescent="0.45">
      <c r="B40" s="51">
        <v>27</v>
      </c>
      <c r="C40" s="66" t="s">
        <v>108</v>
      </c>
      <c r="D40" s="47" t="s">
        <v>13</v>
      </c>
      <c r="E40" s="51" t="s">
        <v>14</v>
      </c>
      <c r="F40" s="67" t="s">
        <v>62</v>
      </c>
      <c r="G40" s="46" t="s">
        <v>102</v>
      </c>
      <c r="H40" s="48">
        <v>2</v>
      </c>
      <c r="I40" s="192" t="s">
        <v>62</v>
      </c>
      <c r="J40" s="170"/>
      <c r="K40" s="49">
        <f t="shared" si="0"/>
        <v>0</v>
      </c>
    </row>
    <row r="41" spans="2:11" ht="20.25" customHeight="1" x14ac:dyDescent="0.45">
      <c r="B41" s="39">
        <v>28</v>
      </c>
      <c r="C41" s="45" t="s">
        <v>109</v>
      </c>
      <c r="D41" s="32" t="s">
        <v>13</v>
      </c>
      <c r="E41" s="39" t="s">
        <v>110</v>
      </c>
      <c r="F41" s="30" t="s">
        <v>15</v>
      </c>
      <c r="G41" s="30" t="s">
        <v>111</v>
      </c>
      <c r="H41" s="33">
        <v>1</v>
      </c>
      <c r="I41" s="186" t="s">
        <v>17</v>
      </c>
      <c r="J41" s="169"/>
      <c r="K41" s="35">
        <f t="shared" si="0"/>
        <v>0</v>
      </c>
    </row>
    <row r="42" spans="2:11" ht="18" customHeight="1" x14ac:dyDescent="0.45">
      <c r="B42" s="269">
        <v>29</v>
      </c>
      <c r="C42" s="305" t="s">
        <v>112</v>
      </c>
      <c r="D42" s="252" t="s">
        <v>113</v>
      </c>
      <c r="E42" s="269" t="s">
        <v>80</v>
      </c>
      <c r="F42" s="28" t="s">
        <v>15</v>
      </c>
      <c r="G42" s="28" t="s">
        <v>114</v>
      </c>
      <c r="H42" s="284">
        <v>12</v>
      </c>
      <c r="I42" s="256"/>
      <c r="J42" s="258"/>
      <c r="K42" s="286">
        <f t="shared" si="0"/>
        <v>0</v>
      </c>
    </row>
    <row r="43" spans="2:11" ht="18" customHeight="1" x14ac:dyDescent="0.45">
      <c r="B43" s="270"/>
      <c r="C43" s="315"/>
      <c r="D43" s="272"/>
      <c r="E43" s="270"/>
      <c r="F43" s="40" t="s">
        <v>21</v>
      </c>
      <c r="G43" s="40" t="s">
        <v>115</v>
      </c>
      <c r="H43" s="295">
        <v>0</v>
      </c>
      <c r="I43" s="275"/>
      <c r="J43" s="276"/>
      <c r="K43" s="296">
        <f t="shared" si="0"/>
        <v>0</v>
      </c>
    </row>
    <row r="44" spans="2:11" ht="18" customHeight="1" x14ac:dyDescent="0.45">
      <c r="B44" s="271"/>
      <c r="C44" s="306"/>
      <c r="D44" s="253"/>
      <c r="E44" s="271"/>
      <c r="F44" s="29" t="s">
        <v>46</v>
      </c>
      <c r="G44" s="29" t="s">
        <v>116</v>
      </c>
      <c r="H44" s="285">
        <v>0</v>
      </c>
      <c r="I44" s="257"/>
      <c r="J44" s="259"/>
      <c r="K44" s="287">
        <f t="shared" si="0"/>
        <v>0</v>
      </c>
    </row>
    <row r="45" spans="2:11" ht="18" customHeight="1" x14ac:dyDescent="0.45">
      <c r="B45" s="288">
        <v>30</v>
      </c>
      <c r="C45" s="291" t="s">
        <v>112</v>
      </c>
      <c r="D45" s="219" t="s">
        <v>113</v>
      </c>
      <c r="E45" s="288" t="s">
        <v>43</v>
      </c>
      <c r="F45" s="44" t="s">
        <v>15</v>
      </c>
      <c r="G45" s="44" t="s">
        <v>117</v>
      </c>
      <c r="H45" s="278">
        <v>24</v>
      </c>
      <c r="I45" s="223"/>
      <c r="J45" s="226"/>
      <c r="K45" s="281">
        <f t="shared" si="0"/>
        <v>0</v>
      </c>
    </row>
    <row r="46" spans="2:11" ht="18" customHeight="1" x14ac:dyDescent="0.45">
      <c r="B46" s="289"/>
      <c r="C46" s="292"/>
      <c r="D46" s="264"/>
      <c r="E46" s="289"/>
      <c r="F46" s="54" t="s">
        <v>21</v>
      </c>
      <c r="G46" s="54" t="s">
        <v>118</v>
      </c>
      <c r="H46" s="279">
        <v>0</v>
      </c>
      <c r="I46" s="266"/>
      <c r="J46" s="267"/>
      <c r="K46" s="282">
        <f t="shared" si="0"/>
        <v>0</v>
      </c>
    </row>
    <row r="47" spans="2:11" ht="18" customHeight="1" x14ac:dyDescent="0.45">
      <c r="B47" s="290"/>
      <c r="C47" s="293"/>
      <c r="D47" s="220"/>
      <c r="E47" s="290"/>
      <c r="F47" s="25" t="s">
        <v>46</v>
      </c>
      <c r="G47" s="25" t="s">
        <v>119</v>
      </c>
      <c r="H47" s="280">
        <v>0</v>
      </c>
      <c r="I47" s="224"/>
      <c r="J47" s="227"/>
      <c r="K47" s="283">
        <f t="shared" si="0"/>
        <v>0</v>
      </c>
    </row>
    <row r="48" spans="2:11" ht="18" customHeight="1" x14ac:dyDescent="0.45">
      <c r="B48" s="322">
        <v>31</v>
      </c>
      <c r="C48" s="324" t="s">
        <v>120</v>
      </c>
      <c r="D48" s="233" t="s">
        <v>121</v>
      </c>
      <c r="E48" s="322" t="s">
        <v>122</v>
      </c>
      <c r="F48" s="159" t="s">
        <v>60</v>
      </c>
      <c r="G48" s="139" t="s">
        <v>123</v>
      </c>
      <c r="H48" s="326"/>
      <c r="I48" s="239" t="s">
        <v>602</v>
      </c>
      <c r="J48" s="242"/>
      <c r="K48" s="328">
        <f t="shared" si="0"/>
        <v>0</v>
      </c>
    </row>
    <row r="49" spans="2:11" ht="18" customHeight="1" x14ac:dyDescent="0.45">
      <c r="B49" s="323"/>
      <c r="C49" s="325"/>
      <c r="D49" s="235"/>
      <c r="E49" s="323"/>
      <c r="F49" s="152" t="s">
        <v>124</v>
      </c>
      <c r="G49" s="152" t="s">
        <v>125</v>
      </c>
      <c r="H49" s="327"/>
      <c r="I49" s="241"/>
      <c r="J49" s="244"/>
      <c r="K49" s="329">
        <f t="shared" si="0"/>
        <v>0</v>
      </c>
    </row>
    <row r="50" spans="2:11" ht="18" customHeight="1" x14ac:dyDescent="0.45">
      <c r="B50" s="288">
        <v>32</v>
      </c>
      <c r="C50" s="313" t="s">
        <v>120</v>
      </c>
      <c r="D50" s="219" t="s">
        <v>121</v>
      </c>
      <c r="E50" s="288" t="s">
        <v>126</v>
      </c>
      <c r="F50" s="69" t="s">
        <v>60</v>
      </c>
      <c r="G50" s="44" t="s">
        <v>127</v>
      </c>
      <c r="H50" s="278">
        <v>1</v>
      </c>
      <c r="I50" s="223"/>
      <c r="J50" s="226"/>
      <c r="K50" s="281">
        <f t="shared" si="0"/>
        <v>0</v>
      </c>
    </row>
    <row r="51" spans="2:11" ht="18" customHeight="1" x14ac:dyDescent="0.45">
      <c r="B51" s="290"/>
      <c r="C51" s="314"/>
      <c r="D51" s="220"/>
      <c r="E51" s="290"/>
      <c r="F51" s="25" t="s">
        <v>124</v>
      </c>
      <c r="G51" s="25" t="s">
        <v>128</v>
      </c>
      <c r="H51" s="280">
        <v>0</v>
      </c>
      <c r="I51" s="224"/>
      <c r="J51" s="227"/>
      <c r="K51" s="283">
        <f t="shared" si="0"/>
        <v>0</v>
      </c>
    </row>
    <row r="52" spans="2:11" s="36" customFormat="1" ht="20.25" customHeight="1" x14ac:dyDescent="0.45">
      <c r="B52" s="46">
        <v>33</v>
      </c>
      <c r="C52" s="60" t="s">
        <v>112</v>
      </c>
      <c r="D52" s="47" t="s">
        <v>129</v>
      </c>
      <c r="E52" s="46" t="s">
        <v>43</v>
      </c>
      <c r="F52" s="70" t="s">
        <v>130</v>
      </c>
      <c r="G52" s="28" t="s">
        <v>131</v>
      </c>
      <c r="H52" s="48">
        <v>6</v>
      </c>
      <c r="I52" s="194" t="s">
        <v>132</v>
      </c>
      <c r="J52" s="174"/>
      <c r="K52" s="49">
        <f t="shared" si="0"/>
        <v>0</v>
      </c>
    </row>
    <row r="53" spans="2:11" ht="21" customHeight="1" x14ac:dyDescent="0.45">
      <c r="B53" s="288">
        <v>34</v>
      </c>
      <c r="C53" s="313" t="s">
        <v>133</v>
      </c>
      <c r="D53" s="219" t="s">
        <v>79</v>
      </c>
      <c r="E53" s="288" t="s">
        <v>134</v>
      </c>
      <c r="F53" s="44" t="s">
        <v>15</v>
      </c>
      <c r="G53" s="44" t="s">
        <v>135</v>
      </c>
      <c r="H53" s="278">
        <v>6</v>
      </c>
      <c r="I53" s="223"/>
      <c r="J53" s="226"/>
      <c r="K53" s="281">
        <f t="shared" si="0"/>
        <v>0</v>
      </c>
    </row>
    <row r="54" spans="2:11" ht="16.5" customHeight="1" x14ac:dyDescent="0.45">
      <c r="B54" s="289"/>
      <c r="C54" s="321"/>
      <c r="D54" s="264"/>
      <c r="E54" s="289"/>
      <c r="F54" s="54" t="s">
        <v>21</v>
      </c>
      <c r="G54" s="54" t="s">
        <v>136</v>
      </c>
      <c r="H54" s="279">
        <v>0</v>
      </c>
      <c r="I54" s="266"/>
      <c r="J54" s="267"/>
      <c r="K54" s="282">
        <f t="shared" si="0"/>
        <v>0</v>
      </c>
    </row>
    <row r="55" spans="2:11" ht="22.5" customHeight="1" x14ac:dyDescent="0.45">
      <c r="B55" s="290"/>
      <c r="C55" s="314"/>
      <c r="D55" s="220"/>
      <c r="E55" s="290"/>
      <c r="F55" s="25" t="s">
        <v>46</v>
      </c>
      <c r="G55" s="25" t="s">
        <v>137</v>
      </c>
      <c r="H55" s="280">
        <v>0</v>
      </c>
      <c r="I55" s="224"/>
      <c r="J55" s="227"/>
      <c r="K55" s="283">
        <f t="shared" si="0"/>
        <v>0</v>
      </c>
    </row>
    <row r="56" spans="2:11" ht="21" customHeight="1" x14ac:dyDescent="0.45">
      <c r="B56" s="269">
        <v>35</v>
      </c>
      <c r="C56" s="305" t="s">
        <v>138</v>
      </c>
      <c r="D56" s="319" t="s">
        <v>139</v>
      </c>
      <c r="E56" s="269" t="s">
        <v>140</v>
      </c>
      <c r="F56" s="28" t="s">
        <v>141</v>
      </c>
      <c r="G56" s="28" t="s">
        <v>142</v>
      </c>
      <c r="H56" s="284">
        <v>5</v>
      </c>
      <c r="I56" s="256"/>
      <c r="J56" s="258"/>
      <c r="K56" s="286">
        <f t="shared" si="0"/>
        <v>0</v>
      </c>
    </row>
    <row r="57" spans="2:11" ht="21" customHeight="1" x14ac:dyDescent="0.45">
      <c r="B57" s="271"/>
      <c r="C57" s="306"/>
      <c r="D57" s="320"/>
      <c r="E57" s="271"/>
      <c r="F57" s="71" t="s">
        <v>143</v>
      </c>
      <c r="G57" s="72">
        <v>556210311</v>
      </c>
      <c r="H57" s="285">
        <v>0</v>
      </c>
      <c r="I57" s="257"/>
      <c r="J57" s="259"/>
      <c r="K57" s="287">
        <f t="shared" si="0"/>
        <v>0</v>
      </c>
    </row>
    <row r="58" spans="2:11" ht="20.25" customHeight="1" x14ac:dyDescent="0.45">
      <c r="B58" s="39">
        <v>36</v>
      </c>
      <c r="C58" s="38" t="s">
        <v>144</v>
      </c>
      <c r="D58" s="32" t="s">
        <v>27</v>
      </c>
      <c r="E58" s="39" t="s">
        <v>145</v>
      </c>
      <c r="F58" s="30" t="s">
        <v>15</v>
      </c>
      <c r="G58" s="30" t="s">
        <v>146</v>
      </c>
      <c r="H58" s="33">
        <v>2</v>
      </c>
      <c r="I58" s="186" t="s">
        <v>17</v>
      </c>
      <c r="J58" s="169"/>
      <c r="K58" s="35">
        <f t="shared" si="0"/>
        <v>0</v>
      </c>
    </row>
    <row r="59" spans="2:11" ht="20.25" customHeight="1" x14ac:dyDescent="0.45">
      <c r="B59" s="17">
        <v>37</v>
      </c>
      <c r="C59" s="73" t="s">
        <v>147</v>
      </c>
      <c r="D59" s="37" t="s">
        <v>27</v>
      </c>
      <c r="E59" s="17" t="s">
        <v>145</v>
      </c>
      <c r="F59" s="74" t="s">
        <v>62</v>
      </c>
      <c r="G59" s="19" t="s">
        <v>148</v>
      </c>
      <c r="H59" s="20">
        <v>2</v>
      </c>
      <c r="I59" s="195" t="s">
        <v>611</v>
      </c>
      <c r="J59" s="170"/>
      <c r="K59" s="49">
        <f t="shared" si="0"/>
        <v>0</v>
      </c>
    </row>
    <row r="60" spans="2:11" s="4" customFormat="1" ht="20.25" customHeight="1" x14ac:dyDescent="0.45">
      <c r="B60" s="144">
        <v>38</v>
      </c>
      <c r="C60" s="147" t="s">
        <v>149</v>
      </c>
      <c r="D60" s="31" t="s">
        <v>150</v>
      </c>
      <c r="E60" s="39" t="s">
        <v>84</v>
      </c>
      <c r="F60" s="30" t="s">
        <v>85</v>
      </c>
      <c r="G60" s="30" t="s">
        <v>151</v>
      </c>
      <c r="H60" s="145">
        <v>2</v>
      </c>
      <c r="I60" s="196" t="s">
        <v>612</v>
      </c>
      <c r="J60" s="173"/>
      <c r="K60" s="35">
        <f t="shared" si="0"/>
        <v>0</v>
      </c>
    </row>
    <row r="61" spans="2:11" s="4" customFormat="1" ht="20.25" customHeight="1" x14ac:dyDescent="0.45">
      <c r="B61" s="269">
        <v>39</v>
      </c>
      <c r="C61" s="305" t="s">
        <v>152</v>
      </c>
      <c r="D61" s="252" t="s">
        <v>27</v>
      </c>
      <c r="E61" s="269" t="s">
        <v>145</v>
      </c>
      <c r="F61" s="28" t="s">
        <v>15</v>
      </c>
      <c r="G61" s="28" t="s">
        <v>153</v>
      </c>
      <c r="H61" s="284">
        <v>6</v>
      </c>
      <c r="I61" s="256"/>
      <c r="J61" s="258"/>
      <c r="K61" s="286">
        <f t="shared" si="0"/>
        <v>0</v>
      </c>
    </row>
    <row r="62" spans="2:11" s="4" customFormat="1" ht="20.25" customHeight="1" x14ac:dyDescent="0.45">
      <c r="B62" s="270"/>
      <c r="C62" s="315"/>
      <c r="D62" s="272"/>
      <c r="E62" s="270"/>
      <c r="F62" s="40" t="s">
        <v>21</v>
      </c>
      <c r="G62" s="40" t="s">
        <v>154</v>
      </c>
      <c r="H62" s="295">
        <v>0</v>
      </c>
      <c r="I62" s="275"/>
      <c r="J62" s="276"/>
      <c r="K62" s="296">
        <f t="shared" si="0"/>
        <v>0</v>
      </c>
    </row>
    <row r="63" spans="2:11" s="4" customFormat="1" ht="20.25" customHeight="1" x14ac:dyDescent="0.45">
      <c r="B63" s="271"/>
      <c r="C63" s="306"/>
      <c r="D63" s="253"/>
      <c r="E63" s="271"/>
      <c r="F63" s="29" t="s">
        <v>46</v>
      </c>
      <c r="G63" s="29" t="s">
        <v>155</v>
      </c>
      <c r="H63" s="285">
        <v>0</v>
      </c>
      <c r="I63" s="257"/>
      <c r="J63" s="259"/>
      <c r="K63" s="287">
        <f t="shared" si="0"/>
        <v>0</v>
      </c>
    </row>
    <row r="64" spans="2:11" ht="24" customHeight="1" x14ac:dyDescent="0.45">
      <c r="B64" s="39">
        <v>40</v>
      </c>
      <c r="C64" s="38" t="s">
        <v>156</v>
      </c>
      <c r="D64" s="32" t="s">
        <v>157</v>
      </c>
      <c r="E64" s="39" t="s">
        <v>158</v>
      </c>
      <c r="F64" s="30" t="s">
        <v>17</v>
      </c>
      <c r="G64" s="30" t="s">
        <v>159</v>
      </c>
      <c r="H64" s="33">
        <v>10</v>
      </c>
      <c r="I64" s="186" t="s">
        <v>17</v>
      </c>
      <c r="J64" s="169"/>
      <c r="K64" s="35">
        <f t="shared" si="0"/>
        <v>0</v>
      </c>
    </row>
    <row r="65" spans="2:11" ht="24" customHeight="1" x14ac:dyDescent="0.45">
      <c r="B65" s="269">
        <v>41</v>
      </c>
      <c r="C65" s="316" t="s">
        <v>160</v>
      </c>
      <c r="D65" s="252" t="s">
        <v>161</v>
      </c>
      <c r="E65" s="269" t="s">
        <v>28</v>
      </c>
      <c r="F65" s="68" t="s">
        <v>62</v>
      </c>
      <c r="G65" s="28" t="s">
        <v>162</v>
      </c>
      <c r="H65" s="284">
        <v>2</v>
      </c>
      <c r="I65" s="256"/>
      <c r="J65" s="258"/>
      <c r="K65" s="286">
        <f t="shared" si="0"/>
        <v>0</v>
      </c>
    </row>
    <row r="66" spans="2:11" ht="24" customHeight="1" x14ac:dyDescent="0.45">
      <c r="B66" s="270"/>
      <c r="C66" s="317"/>
      <c r="D66" s="272"/>
      <c r="E66" s="270"/>
      <c r="F66" s="75" t="s">
        <v>105</v>
      </c>
      <c r="G66" s="40" t="s">
        <v>163</v>
      </c>
      <c r="H66" s="295">
        <v>0</v>
      </c>
      <c r="I66" s="275"/>
      <c r="J66" s="276"/>
      <c r="K66" s="296">
        <f t="shared" si="0"/>
        <v>0</v>
      </c>
    </row>
    <row r="67" spans="2:11" ht="24" customHeight="1" x14ac:dyDescent="0.45">
      <c r="B67" s="271"/>
      <c r="C67" s="318"/>
      <c r="D67" s="253"/>
      <c r="E67" s="271"/>
      <c r="F67" s="71" t="s">
        <v>164</v>
      </c>
      <c r="G67" s="29" t="s">
        <v>165</v>
      </c>
      <c r="H67" s="285">
        <v>0</v>
      </c>
      <c r="I67" s="257"/>
      <c r="J67" s="259"/>
      <c r="K67" s="287">
        <f t="shared" si="0"/>
        <v>0</v>
      </c>
    </row>
    <row r="68" spans="2:11" ht="24" customHeight="1" x14ac:dyDescent="0.45">
      <c r="B68" s="43">
        <v>42</v>
      </c>
      <c r="C68" s="45" t="s">
        <v>166</v>
      </c>
      <c r="D68" s="32"/>
      <c r="E68" s="39" t="s">
        <v>167</v>
      </c>
      <c r="F68" s="76" t="s">
        <v>168</v>
      </c>
      <c r="G68" s="30" t="s">
        <v>169</v>
      </c>
      <c r="H68" s="33">
        <v>1</v>
      </c>
      <c r="I68" s="197" t="s">
        <v>168</v>
      </c>
      <c r="J68" s="169"/>
      <c r="K68" s="35">
        <f t="shared" ref="K68:K131" si="1">H68*J68</f>
        <v>0</v>
      </c>
    </row>
    <row r="69" spans="2:11" ht="24" customHeight="1" x14ac:dyDescent="0.45">
      <c r="B69" s="51">
        <v>43</v>
      </c>
      <c r="C69" s="52" t="s">
        <v>170</v>
      </c>
      <c r="D69" s="37"/>
      <c r="E69" s="17" t="s">
        <v>171</v>
      </c>
      <c r="F69" s="74" t="s">
        <v>172</v>
      </c>
      <c r="G69" s="19" t="s">
        <v>173</v>
      </c>
      <c r="H69" s="20">
        <v>1</v>
      </c>
      <c r="I69" s="198" t="s">
        <v>172</v>
      </c>
      <c r="J69" s="170"/>
      <c r="K69" s="21">
        <f t="shared" si="1"/>
        <v>0</v>
      </c>
    </row>
    <row r="70" spans="2:11" s="36" customFormat="1" ht="24" customHeight="1" x14ac:dyDescent="0.45">
      <c r="B70" s="65">
        <v>44</v>
      </c>
      <c r="C70" s="42" t="s">
        <v>174</v>
      </c>
      <c r="D70" s="59" t="s">
        <v>175</v>
      </c>
      <c r="E70" s="65" t="s">
        <v>176</v>
      </c>
      <c r="F70" s="65" t="s">
        <v>15</v>
      </c>
      <c r="G70" s="65" t="s">
        <v>177</v>
      </c>
      <c r="H70" s="56">
        <v>2</v>
      </c>
      <c r="I70" s="188" t="s">
        <v>17</v>
      </c>
      <c r="J70" s="169"/>
      <c r="K70" s="58">
        <f t="shared" si="1"/>
        <v>0</v>
      </c>
    </row>
    <row r="71" spans="2:11" s="4" customFormat="1" ht="20.25" customHeight="1" x14ac:dyDescent="0.45">
      <c r="B71" s="269">
        <v>45</v>
      </c>
      <c r="C71" s="305" t="s">
        <v>178</v>
      </c>
      <c r="D71" s="252" t="s">
        <v>27</v>
      </c>
      <c r="E71" s="269" t="s">
        <v>66</v>
      </c>
      <c r="F71" s="28" t="s">
        <v>15</v>
      </c>
      <c r="G71" s="28" t="s">
        <v>179</v>
      </c>
      <c r="H71" s="284">
        <v>17</v>
      </c>
      <c r="I71" s="256"/>
      <c r="J71" s="258"/>
      <c r="K71" s="286">
        <f t="shared" si="1"/>
        <v>0</v>
      </c>
    </row>
    <row r="72" spans="2:11" s="4" customFormat="1" ht="20.25" customHeight="1" x14ac:dyDescent="0.45">
      <c r="B72" s="270"/>
      <c r="C72" s="315"/>
      <c r="D72" s="272"/>
      <c r="E72" s="270"/>
      <c r="F72" s="40" t="s">
        <v>21</v>
      </c>
      <c r="G72" s="40" t="s">
        <v>180</v>
      </c>
      <c r="H72" s="295">
        <v>0</v>
      </c>
      <c r="I72" s="275"/>
      <c r="J72" s="276"/>
      <c r="K72" s="296">
        <f t="shared" si="1"/>
        <v>0</v>
      </c>
    </row>
    <row r="73" spans="2:11" s="4" customFormat="1" ht="20.25" customHeight="1" x14ac:dyDescent="0.45">
      <c r="B73" s="271"/>
      <c r="C73" s="306"/>
      <c r="D73" s="253"/>
      <c r="E73" s="271"/>
      <c r="F73" s="29" t="s">
        <v>46</v>
      </c>
      <c r="G73" s="29" t="s">
        <v>181</v>
      </c>
      <c r="H73" s="285">
        <v>0</v>
      </c>
      <c r="I73" s="257"/>
      <c r="J73" s="259"/>
      <c r="K73" s="287">
        <f t="shared" si="1"/>
        <v>0</v>
      </c>
    </row>
    <row r="74" spans="2:11" s="4" customFormat="1" ht="20.25" customHeight="1" x14ac:dyDescent="0.45">
      <c r="B74" s="288">
        <v>46</v>
      </c>
      <c r="C74" s="291" t="s">
        <v>182</v>
      </c>
      <c r="D74" s="219" t="s">
        <v>183</v>
      </c>
      <c r="E74" s="288" t="s">
        <v>66</v>
      </c>
      <c r="F74" s="44" t="s">
        <v>17</v>
      </c>
      <c r="G74" s="44" t="s">
        <v>184</v>
      </c>
      <c r="H74" s="278">
        <v>5</v>
      </c>
      <c r="I74" s="223"/>
      <c r="J74" s="226"/>
      <c r="K74" s="281">
        <f t="shared" si="1"/>
        <v>0</v>
      </c>
    </row>
    <row r="75" spans="2:11" s="4" customFormat="1" ht="20.25" customHeight="1" x14ac:dyDescent="0.45">
      <c r="B75" s="290"/>
      <c r="C75" s="293"/>
      <c r="D75" s="220"/>
      <c r="E75" s="290"/>
      <c r="F75" s="25" t="s">
        <v>46</v>
      </c>
      <c r="G75" s="25" t="s">
        <v>185</v>
      </c>
      <c r="H75" s="280">
        <v>0</v>
      </c>
      <c r="I75" s="224"/>
      <c r="J75" s="227"/>
      <c r="K75" s="283">
        <f t="shared" si="1"/>
        <v>0</v>
      </c>
    </row>
    <row r="76" spans="2:11" s="4" customFormat="1" ht="20.25" customHeight="1" x14ac:dyDescent="0.45">
      <c r="B76" s="78">
        <v>47</v>
      </c>
      <c r="C76" s="60" t="s">
        <v>186</v>
      </c>
      <c r="D76" s="61" t="s">
        <v>187</v>
      </c>
      <c r="E76" s="51" t="s">
        <v>66</v>
      </c>
      <c r="F76" s="46" t="s">
        <v>85</v>
      </c>
      <c r="G76" s="46" t="s">
        <v>188</v>
      </c>
      <c r="H76" s="20">
        <v>1</v>
      </c>
      <c r="I76" s="183" t="s">
        <v>613</v>
      </c>
      <c r="J76" s="170"/>
      <c r="K76" s="21">
        <f t="shared" si="1"/>
        <v>0</v>
      </c>
    </row>
    <row r="77" spans="2:11" s="4" customFormat="1" ht="20.25" customHeight="1" x14ac:dyDescent="0.45">
      <c r="B77" s="39">
        <v>48</v>
      </c>
      <c r="C77" s="45" t="s">
        <v>189</v>
      </c>
      <c r="D77" s="31"/>
      <c r="E77" s="39" t="s">
        <v>190</v>
      </c>
      <c r="F77" s="79" t="s">
        <v>85</v>
      </c>
      <c r="G77" s="30" t="s">
        <v>191</v>
      </c>
      <c r="H77" s="33">
        <v>1</v>
      </c>
      <c r="I77" s="196" t="s">
        <v>612</v>
      </c>
      <c r="J77" s="173"/>
      <c r="K77" s="35">
        <f t="shared" si="1"/>
        <v>0</v>
      </c>
    </row>
    <row r="78" spans="2:11" ht="20.25" customHeight="1" x14ac:dyDescent="0.45">
      <c r="B78" s="269">
        <v>49</v>
      </c>
      <c r="C78" s="310" t="s">
        <v>192</v>
      </c>
      <c r="D78" s="252" t="s">
        <v>161</v>
      </c>
      <c r="E78" s="269" t="s">
        <v>193</v>
      </c>
      <c r="F78" s="28" t="s">
        <v>15</v>
      </c>
      <c r="G78" s="28" t="s">
        <v>194</v>
      </c>
      <c r="H78" s="284">
        <v>2</v>
      </c>
      <c r="I78" s="256"/>
      <c r="J78" s="258"/>
      <c r="K78" s="286">
        <f t="shared" si="1"/>
        <v>0</v>
      </c>
    </row>
    <row r="79" spans="2:11" ht="20.25" customHeight="1" x14ac:dyDescent="0.45">
      <c r="B79" s="270"/>
      <c r="C79" s="311"/>
      <c r="D79" s="272"/>
      <c r="E79" s="270"/>
      <c r="F79" s="40" t="s">
        <v>46</v>
      </c>
      <c r="G79" s="40" t="s">
        <v>195</v>
      </c>
      <c r="H79" s="285">
        <v>0</v>
      </c>
      <c r="I79" s="275"/>
      <c r="J79" s="276"/>
      <c r="K79" s="287">
        <f t="shared" si="1"/>
        <v>0</v>
      </c>
    </row>
    <row r="80" spans="2:11" ht="20.25" customHeight="1" x14ac:dyDescent="0.45">
      <c r="B80" s="39">
        <v>50</v>
      </c>
      <c r="C80" s="45" t="s">
        <v>196</v>
      </c>
      <c r="D80" s="32" t="s">
        <v>27</v>
      </c>
      <c r="E80" s="39" t="s">
        <v>66</v>
      </c>
      <c r="F80" s="30" t="s">
        <v>15</v>
      </c>
      <c r="G80" s="30" t="s">
        <v>197</v>
      </c>
      <c r="H80" s="56">
        <v>16</v>
      </c>
      <c r="I80" s="188" t="s">
        <v>17</v>
      </c>
      <c r="J80" s="169"/>
      <c r="K80" s="58">
        <f t="shared" si="1"/>
        <v>0</v>
      </c>
    </row>
    <row r="81" spans="2:13" ht="20.25" customHeight="1" x14ac:dyDescent="0.45">
      <c r="B81" s="137">
        <v>51</v>
      </c>
      <c r="C81" s="135" t="s">
        <v>198</v>
      </c>
      <c r="D81" s="136" t="s">
        <v>199</v>
      </c>
      <c r="E81" s="137" t="s">
        <v>200</v>
      </c>
      <c r="F81" s="138" t="s">
        <v>201</v>
      </c>
      <c r="G81" s="139" t="s">
        <v>199</v>
      </c>
      <c r="H81" s="142"/>
      <c r="I81" s="199" t="s">
        <v>201</v>
      </c>
      <c r="J81" s="175"/>
      <c r="K81" s="143"/>
      <c r="M81" s="134"/>
    </row>
    <row r="82" spans="2:13" s="36" customFormat="1" ht="18" x14ac:dyDescent="0.45">
      <c r="B82" s="65">
        <v>52</v>
      </c>
      <c r="C82" s="42" t="s">
        <v>202</v>
      </c>
      <c r="D82" s="59" t="s">
        <v>203</v>
      </c>
      <c r="E82" s="65" t="s">
        <v>43</v>
      </c>
      <c r="F82" s="30" t="s">
        <v>33</v>
      </c>
      <c r="G82" s="30" t="s">
        <v>204</v>
      </c>
      <c r="H82" s="33">
        <v>5</v>
      </c>
      <c r="I82" s="186" t="s">
        <v>17</v>
      </c>
      <c r="J82" s="169"/>
      <c r="K82" s="35">
        <f t="shared" si="1"/>
        <v>0</v>
      </c>
    </row>
    <row r="83" spans="2:13" s="36" customFormat="1" ht="18" x14ac:dyDescent="0.45">
      <c r="B83" s="46">
        <v>53</v>
      </c>
      <c r="C83" s="73" t="s">
        <v>205</v>
      </c>
      <c r="D83" s="37" t="s">
        <v>206</v>
      </c>
      <c r="E83" s="17" t="s">
        <v>207</v>
      </c>
      <c r="F83" s="74" t="s">
        <v>62</v>
      </c>
      <c r="G83" s="19" t="s">
        <v>208</v>
      </c>
      <c r="H83" s="48">
        <v>1</v>
      </c>
      <c r="I83" s="195" t="s">
        <v>62</v>
      </c>
      <c r="J83" s="170"/>
      <c r="K83" s="49">
        <f t="shared" si="1"/>
        <v>0</v>
      </c>
    </row>
    <row r="84" spans="2:13" ht="20.25" customHeight="1" x14ac:dyDescent="0.45">
      <c r="B84" s="39">
        <v>54</v>
      </c>
      <c r="C84" s="45" t="s">
        <v>209</v>
      </c>
      <c r="D84" s="32" t="s">
        <v>210</v>
      </c>
      <c r="E84" s="39" t="s">
        <v>32</v>
      </c>
      <c r="F84" s="30" t="s">
        <v>211</v>
      </c>
      <c r="G84" s="30" t="s">
        <v>212</v>
      </c>
      <c r="H84" s="56">
        <v>4</v>
      </c>
      <c r="I84" s="188" t="s">
        <v>213</v>
      </c>
      <c r="J84" s="169"/>
      <c r="K84" s="58">
        <f t="shared" si="1"/>
        <v>0</v>
      </c>
    </row>
    <row r="85" spans="2:13" ht="20.25" customHeight="1" x14ac:dyDescent="0.45">
      <c r="B85" s="17">
        <v>55</v>
      </c>
      <c r="C85" s="52" t="s">
        <v>214</v>
      </c>
      <c r="D85" s="37" t="s">
        <v>210</v>
      </c>
      <c r="E85" s="17" t="s">
        <v>32</v>
      </c>
      <c r="F85" s="19" t="s">
        <v>211</v>
      </c>
      <c r="G85" s="19" t="s">
        <v>215</v>
      </c>
      <c r="H85" s="48">
        <v>4</v>
      </c>
      <c r="I85" s="183" t="s">
        <v>213</v>
      </c>
      <c r="J85" s="170"/>
      <c r="K85" s="49">
        <f t="shared" si="1"/>
        <v>0</v>
      </c>
    </row>
    <row r="86" spans="2:13" ht="19.5" customHeight="1" x14ac:dyDescent="0.45">
      <c r="B86" s="39">
        <v>56</v>
      </c>
      <c r="C86" s="45" t="s">
        <v>216</v>
      </c>
      <c r="D86" s="32" t="s">
        <v>217</v>
      </c>
      <c r="E86" s="39" t="s">
        <v>19</v>
      </c>
      <c r="F86" s="30" t="s">
        <v>21</v>
      </c>
      <c r="G86" s="30" t="s">
        <v>218</v>
      </c>
      <c r="H86" s="33">
        <v>1</v>
      </c>
      <c r="I86" s="186" t="s">
        <v>219</v>
      </c>
      <c r="J86" s="169"/>
      <c r="K86" s="35">
        <f t="shared" si="1"/>
        <v>0</v>
      </c>
    </row>
    <row r="87" spans="2:13" ht="19.5" customHeight="1" x14ac:dyDescent="0.45">
      <c r="B87" s="17">
        <v>57</v>
      </c>
      <c r="C87" s="52" t="s">
        <v>220</v>
      </c>
      <c r="D87" s="37" t="s">
        <v>217</v>
      </c>
      <c r="E87" s="17" t="s">
        <v>19</v>
      </c>
      <c r="F87" s="19" t="s">
        <v>21</v>
      </c>
      <c r="G87" s="19" t="s">
        <v>221</v>
      </c>
      <c r="H87" s="20">
        <v>1</v>
      </c>
      <c r="I87" s="185" t="s">
        <v>219</v>
      </c>
      <c r="J87" s="170"/>
      <c r="K87" s="21">
        <f t="shared" si="1"/>
        <v>0</v>
      </c>
    </row>
    <row r="88" spans="2:13" ht="19.5" customHeight="1" x14ac:dyDescent="0.45">
      <c r="B88" s="288">
        <v>58</v>
      </c>
      <c r="C88" s="291" t="s">
        <v>222</v>
      </c>
      <c r="D88" s="219" t="s">
        <v>27</v>
      </c>
      <c r="E88" s="288" t="s">
        <v>66</v>
      </c>
      <c r="F88" s="44" t="s">
        <v>15</v>
      </c>
      <c r="G88" s="44" t="s">
        <v>223</v>
      </c>
      <c r="H88" s="278">
        <v>3</v>
      </c>
      <c r="I88" s="223"/>
      <c r="J88" s="226"/>
      <c r="K88" s="281">
        <f t="shared" si="1"/>
        <v>0</v>
      </c>
    </row>
    <row r="89" spans="2:13" ht="19.5" customHeight="1" x14ac:dyDescent="0.45">
      <c r="B89" s="289"/>
      <c r="C89" s="292"/>
      <c r="D89" s="264"/>
      <c r="E89" s="289"/>
      <c r="F89" s="54" t="s">
        <v>21</v>
      </c>
      <c r="G89" s="54" t="s">
        <v>224</v>
      </c>
      <c r="H89" s="279">
        <v>0</v>
      </c>
      <c r="I89" s="266"/>
      <c r="J89" s="267"/>
      <c r="K89" s="282">
        <f t="shared" si="1"/>
        <v>0</v>
      </c>
    </row>
    <row r="90" spans="2:13" ht="19.5" customHeight="1" x14ac:dyDescent="0.45">
      <c r="B90" s="290"/>
      <c r="C90" s="293"/>
      <c r="D90" s="220"/>
      <c r="E90" s="290"/>
      <c r="F90" s="25" t="s">
        <v>46</v>
      </c>
      <c r="G90" s="25" t="s">
        <v>225</v>
      </c>
      <c r="H90" s="280">
        <v>0</v>
      </c>
      <c r="I90" s="224"/>
      <c r="J90" s="227"/>
      <c r="K90" s="283">
        <f t="shared" si="1"/>
        <v>0</v>
      </c>
    </row>
    <row r="91" spans="2:13" ht="19.5" customHeight="1" x14ac:dyDescent="0.45">
      <c r="B91" s="17">
        <v>59</v>
      </c>
      <c r="C91" s="52" t="s">
        <v>226</v>
      </c>
      <c r="D91" s="37" t="s">
        <v>227</v>
      </c>
      <c r="E91" s="17" t="s">
        <v>97</v>
      </c>
      <c r="F91" s="19" t="s">
        <v>15</v>
      </c>
      <c r="G91" s="19" t="s">
        <v>228</v>
      </c>
      <c r="H91" s="20">
        <v>5</v>
      </c>
      <c r="I91" s="185" t="s">
        <v>17</v>
      </c>
      <c r="J91" s="170"/>
      <c r="K91" s="21">
        <f t="shared" si="1"/>
        <v>0</v>
      </c>
    </row>
    <row r="92" spans="2:13" ht="19.5" customHeight="1" x14ac:dyDescent="0.45">
      <c r="B92" s="39">
        <v>60</v>
      </c>
      <c r="C92" s="31" t="s">
        <v>229</v>
      </c>
      <c r="D92" s="80" t="s">
        <v>230</v>
      </c>
      <c r="E92" s="34" t="s">
        <v>231</v>
      </c>
      <c r="F92" s="77" t="s">
        <v>62</v>
      </c>
      <c r="G92" s="30" t="s">
        <v>232</v>
      </c>
      <c r="H92" s="33">
        <v>2</v>
      </c>
      <c r="I92" s="200" t="s">
        <v>62</v>
      </c>
      <c r="J92" s="169"/>
      <c r="K92" s="35">
        <f t="shared" si="1"/>
        <v>0</v>
      </c>
    </row>
    <row r="93" spans="2:13" ht="21" customHeight="1" x14ac:dyDescent="0.45">
      <c r="B93" s="17">
        <v>61</v>
      </c>
      <c r="C93" s="52" t="s">
        <v>233</v>
      </c>
      <c r="D93" s="37" t="s">
        <v>234</v>
      </c>
      <c r="E93" s="17" t="s">
        <v>14</v>
      </c>
      <c r="F93" s="19" t="s">
        <v>15</v>
      </c>
      <c r="G93" s="19" t="s">
        <v>235</v>
      </c>
      <c r="H93" s="20">
        <v>4</v>
      </c>
      <c r="I93" s="185" t="s">
        <v>17</v>
      </c>
      <c r="J93" s="170"/>
      <c r="K93" s="21">
        <f t="shared" si="1"/>
        <v>0</v>
      </c>
    </row>
    <row r="94" spans="2:13" ht="20.25" customHeight="1" x14ac:dyDescent="0.45">
      <c r="B94" s="288">
        <v>62</v>
      </c>
      <c r="C94" s="313" t="s">
        <v>236</v>
      </c>
      <c r="D94" s="219" t="s">
        <v>237</v>
      </c>
      <c r="E94" s="288" t="s">
        <v>66</v>
      </c>
      <c r="F94" s="44" t="s">
        <v>15</v>
      </c>
      <c r="G94" s="44" t="s">
        <v>238</v>
      </c>
      <c r="H94" s="278">
        <v>5</v>
      </c>
      <c r="I94" s="223"/>
      <c r="J94" s="226"/>
      <c r="K94" s="281">
        <f t="shared" si="1"/>
        <v>0</v>
      </c>
    </row>
    <row r="95" spans="2:13" ht="20.25" customHeight="1" x14ac:dyDescent="0.45">
      <c r="B95" s="290"/>
      <c r="C95" s="314"/>
      <c r="D95" s="220"/>
      <c r="E95" s="290"/>
      <c r="F95" s="25" t="s">
        <v>21</v>
      </c>
      <c r="G95" s="25" t="s">
        <v>239</v>
      </c>
      <c r="H95" s="280">
        <v>0</v>
      </c>
      <c r="I95" s="224"/>
      <c r="J95" s="227"/>
      <c r="K95" s="283">
        <f t="shared" si="1"/>
        <v>0</v>
      </c>
    </row>
    <row r="96" spans="2:13" ht="19.5" customHeight="1" x14ac:dyDescent="0.45">
      <c r="B96" s="51">
        <v>63</v>
      </c>
      <c r="C96" s="15" t="s">
        <v>240</v>
      </c>
      <c r="D96" s="37" t="s">
        <v>13</v>
      </c>
      <c r="E96" s="17" t="s">
        <v>14</v>
      </c>
      <c r="F96" s="46" t="s">
        <v>15</v>
      </c>
      <c r="G96" s="46" t="s">
        <v>241</v>
      </c>
      <c r="H96" s="48">
        <v>2</v>
      </c>
      <c r="I96" s="183" t="s">
        <v>17</v>
      </c>
      <c r="J96" s="170"/>
      <c r="K96" s="49">
        <f t="shared" si="1"/>
        <v>0</v>
      </c>
    </row>
    <row r="97" spans="1:11" ht="19.5" customHeight="1" x14ac:dyDescent="0.45">
      <c r="A97" s="146"/>
      <c r="B97" s="288">
        <v>64</v>
      </c>
      <c r="C97" s="291" t="s">
        <v>242</v>
      </c>
      <c r="D97" s="219" t="s">
        <v>27</v>
      </c>
      <c r="E97" s="288" t="s">
        <v>80</v>
      </c>
      <c r="F97" s="44" t="s">
        <v>15</v>
      </c>
      <c r="G97" s="44" t="s">
        <v>243</v>
      </c>
      <c r="H97" s="278">
        <v>2</v>
      </c>
      <c r="I97" s="223"/>
      <c r="J97" s="226"/>
      <c r="K97" s="281">
        <f t="shared" si="1"/>
        <v>0</v>
      </c>
    </row>
    <row r="98" spans="1:11" ht="19.5" customHeight="1" x14ac:dyDescent="0.45">
      <c r="B98" s="289"/>
      <c r="C98" s="292"/>
      <c r="D98" s="264"/>
      <c r="E98" s="289"/>
      <c r="F98" s="54" t="s">
        <v>21</v>
      </c>
      <c r="G98" s="54" t="s">
        <v>244</v>
      </c>
      <c r="H98" s="279">
        <v>0</v>
      </c>
      <c r="I98" s="266"/>
      <c r="J98" s="267"/>
      <c r="K98" s="282">
        <f t="shared" si="1"/>
        <v>0</v>
      </c>
    </row>
    <row r="99" spans="1:11" ht="19.5" customHeight="1" x14ac:dyDescent="0.45">
      <c r="B99" s="290"/>
      <c r="C99" s="293"/>
      <c r="D99" s="220"/>
      <c r="E99" s="290"/>
      <c r="F99" s="25" t="s">
        <v>46</v>
      </c>
      <c r="G99" s="25" t="s">
        <v>245</v>
      </c>
      <c r="H99" s="280">
        <v>0</v>
      </c>
      <c r="I99" s="224"/>
      <c r="J99" s="227"/>
      <c r="K99" s="283">
        <f t="shared" si="1"/>
        <v>0</v>
      </c>
    </row>
    <row r="100" spans="1:11" s="36" customFormat="1" ht="24" customHeight="1" x14ac:dyDescent="0.45">
      <c r="B100" s="19">
        <v>65</v>
      </c>
      <c r="C100" s="16" t="s">
        <v>246</v>
      </c>
      <c r="D100" s="37" t="s">
        <v>79</v>
      </c>
      <c r="E100" s="19" t="s">
        <v>43</v>
      </c>
      <c r="F100" s="19" t="s">
        <v>15</v>
      </c>
      <c r="G100" s="53" t="s">
        <v>247</v>
      </c>
      <c r="H100" s="20">
        <v>2</v>
      </c>
      <c r="I100" s="189" t="s">
        <v>17</v>
      </c>
      <c r="J100" s="170"/>
      <c r="K100" s="21">
        <f t="shared" si="1"/>
        <v>0</v>
      </c>
    </row>
    <row r="101" spans="1:11" ht="21" customHeight="1" x14ac:dyDescent="0.45">
      <c r="B101" s="39">
        <v>66</v>
      </c>
      <c r="C101" s="45" t="s">
        <v>248</v>
      </c>
      <c r="D101" s="32" t="s">
        <v>227</v>
      </c>
      <c r="E101" s="39" t="s">
        <v>97</v>
      </c>
      <c r="F101" s="30" t="s">
        <v>15</v>
      </c>
      <c r="G101" s="30" t="s">
        <v>249</v>
      </c>
      <c r="H101" s="56">
        <v>5</v>
      </c>
      <c r="I101" s="188" t="s">
        <v>17</v>
      </c>
      <c r="J101" s="169"/>
      <c r="K101" s="58">
        <f t="shared" si="1"/>
        <v>0</v>
      </c>
    </row>
    <row r="102" spans="1:11" ht="21" customHeight="1" x14ac:dyDescent="0.45">
      <c r="B102" s="269">
        <v>67</v>
      </c>
      <c r="C102" s="310" t="s">
        <v>248</v>
      </c>
      <c r="D102" s="252" t="s">
        <v>250</v>
      </c>
      <c r="E102" s="269" t="s">
        <v>207</v>
      </c>
      <c r="F102" s="28" t="s">
        <v>15</v>
      </c>
      <c r="G102" s="28" t="s">
        <v>251</v>
      </c>
      <c r="H102" s="284">
        <v>7</v>
      </c>
      <c r="I102" s="256"/>
      <c r="J102" s="258"/>
      <c r="K102" s="286">
        <f t="shared" si="1"/>
        <v>0</v>
      </c>
    </row>
    <row r="103" spans="1:11" ht="21" customHeight="1" x14ac:dyDescent="0.45">
      <c r="B103" s="270"/>
      <c r="C103" s="311"/>
      <c r="D103" s="272"/>
      <c r="E103" s="270"/>
      <c r="F103" s="40" t="s">
        <v>21</v>
      </c>
      <c r="G103" s="40" t="s">
        <v>252</v>
      </c>
      <c r="H103" s="295">
        <v>0</v>
      </c>
      <c r="I103" s="275"/>
      <c r="J103" s="276"/>
      <c r="K103" s="296">
        <f t="shared" si="1"/>
        <v>0</v>
      </c>
    </row>
    <row r="104" spans="1:11" ht="21" customHeight="1" x14ac:dyDescent="0.45">
      <c r="B104" s="271"/>
      <c r="C104" s="312"/>
      <c r="D104" s="253"/>
      <c r="E104" s="271"/>
      <c r="F104" s="29" t="s">
        <v>46</v>
      </c>
      <c r="G104" s="29" t="s">
        <v>253</v>
      </c>
      <c r="H104" s="285">
        <v>0</v>
      </c>
      <c r="I104" s="257"/>
      <c r="J104" s="259"/>
      <c r="K104" s="287">
        <f t="shared" si="1"/>
        <v>0</v>
      </c>
    </row>
    <row r="105" spans="1:11" ht="24" customHeight="1" x14ac:dyDescent="0.45">
      <c r="B105" s="39">
        <v>68</v>
      </c>
      <c r="C105" s="45" t="s">
        <v>248</v>
      </c>
      <c r="D105" s="32" t="s">
        <v>254</v>
      </c>
      <c r="E105" s="39" t="s">
        <v>43</v>
      </c>
      <c r="F105" s="30" t="s">
        <v>15</v>
      </c>
      <c r="G105" s="81" t="s">
        <v>255</v>
      </c>
      <c r="H105" s="33">
        <v>3</v>
      </c>
      <c r="I105" s="190" t="s">
        <v>17</v>
      </c>
      <c r="J105" s="169"/>
      <c r="K105" s="35">
        <f t="shared" si="1"/>
        <v>0</v>
      </c>
    </row>
    <row r="106" spans="1:11" ht="24" customHeight="1" x14ac:dyDescent="0.45">
      <c r="B106" s="17">
        <v>69</v>
      </c>
      <c r="C106" s="52" t="s">
        <v>256</v>
      </c>
      <c r="D106" s="37" t="s">
        <v>175</v>
      </c>
      <c r="E106" s="17" t="s">
        <v>145</v>
      </c>
      <c r="F106" s="19" t="s">
        <v>15</v>
      </c>
      <c r="G106" s="19" t="s">
        <v>257</v>
      </c>
      <c r="H106" s="20">
        <v>2</v>
      </c>
      <c r="I106" s="185" t="s">
        <v>17</v>
      </c>
      <c r="J106" s="170"/>
      <c r="K106" s="21">
        <f t="shared" si="1"/>
        <v>0</v>
      </c>
    </row>
    <row r="107" spans="1:11" ht="21" customHeight="1" x14ac:dyDescent="0.45">
      <c r="B107" s="39">
        <v>70</v>
      </c>
      <c r="C107" s="45" t="s">
        <v>258</v>
      </c>
      <c r="D107" s="32" t="s">
        <v>234</v>
      </c>
      <c r="E107" s="39" t="s">
        <v>14</v>
      </c>
      <c r="F107" s="30" t="s">
        <v>15</v>
      </c>
      <c r="G107" s="30" t="s">
        <v>259</v>
      </c>
      <c r="H107" s="33">
        <v>4</v>
      </c>
      <c r="I107" s="186" t="s">
        <v>17</v>
      </c>
      <c r="J107" s="169"/>
      <c r="K107" s="35">
        <f t="shared" si="1"/>
        <v>0</v>
      </c>
    </row>
    <row r="108" spans="1:11" ht="21" customHeight="1" x14ac:dyDescent="0.45">
      <c r="B108" s="17">
        <v>71</v>
      </c>
      <c r="C108" s="60" t="s">
        <v>260</v>
      </c>
      <c r="D108" s="61" t="s">
        <v>83</v>
      </c>
      <c r="E108" s="51" t="s">
        <v>176</v>
      </c>
      <c r="F108" s="62" t="s">
        <v>85</v>
      </c>
      <c r="G108" s="28" t="s">
        <v>261</v>
      </c>
      <c r="H108" s="20">
        <v>1</v>
      </c>
      <c r="I108" s="185" t="s">
        <v>17</v>
      </c>
      <c r="J108" s="170"/>
      <c r="K108" s="21">
        <f t="shared" si="1"/>
        <v>0</v>
      </c>
    </row>
    <row r="109" spans="1:11" s="36" customFormat="1" ht="24" customHeight="1" x14ac:dyDescent="0.45">
      <c r="B109" s="30">
        <v>72</v>
      </c>
      <c r="C109" s="31" t="s">
        <v>262</v>
      </c>
      <c r="D109" s="32" t="s">
        <v>263</v>
      </c>
      <c r="E109" s="30" t="s">
        <v>84</v>
      </c>
      <c r="F109" s="30" t="s">
        <v>211</v>
      </c>
      <c r="G109" s="57" t="s">
        <v>264</v>
      </c>
      <c r="H109" s="33">
        <v>2</v>
      </c>
      <c r="I109" s="190" t="s">
        <v>213</v>
      </c>
      <c r="J109" s="169"/>
      <c r="K109" s="35">
        <f t="shared" si="1"/>
        <v>0</v>
      </c>
    </row>
    <row r="110" spans="1:11" s="36" customFormat="1" ht="21" customHeight="1" x14ac:dyDescent="0.45">
      <c r="B110" s="19">
        <v>73</v>
      </c>
      <c r="C110" s="16" t="s">
        <v>265</v>
      </c>
      <c r="D110" s="37" t="s">
        <v>266</v>
      </c>
      <c r="E110" s="19" t="s">
        <v>207</v>
      </c>
      <c r="F110" s="19" t="s">
        <v>15</v>
      </c>
      <c r="G110" s="19" t="s">
        <v>267</v>
      </c>
      <c r="H110" s="20">
        <v>2</v>
      </c>
      <c r="I110" s="185" t="s">
        <v>17</v>
      </c>
      <c r="J110" s="170"/>
      <c r="K110" s="21">
        <f t="shared" si="1"/>
        <v>0</v>
      </c>
    </row>
    <row r="111" spans="1:11" s="36" customFormat="1" ht="17.399999999999999" x14ac:dyDescent="0.45">
      <c r="B111" s="65">
        <v>74</v>
      </c>
      <c r="C111" s="31" t="s">
        <v>265</v>
      </c>
      <c r="D111" s="32" t="s">
        <v>266</v>
      </c>
      <c r="E111" s="30" t="s">
        <v>176</v>
      </c>
      <c r="F111" s="82" t="s">
        <v>268</v>
      </c>
      <c r="G111" s="30" t="s">
        <v>269</v>
      </c>
      <c r="H111" s="83">
        <v>1</v>
      </c>
      <c r="I111" s="201" t="s">
        <v>268</v>
      </c>
      <c r="J111" s="169"/>
      <c r="K111" s="84">
        <f t="shared" si="1"/>
        <v>0</v>
      </c>
    </row>
    <row r="112" spans="1:11" ht="19.5" customHeight="1" x14ac:dyDescent="0.45">
      <c r="B112" s="17">
        <v>75</v>
      </c>
      <c r="C112" s="15" t="s">
        <v>270</v>
      </c>
      <c r="D112" s="37" t="s">
        <v>92</v>
      </c>
      <c r="E112" s="17" t="s">
        <v>19</v>
      </c>
      <c r="F112" s="19" t="s">
        <v>21</v>
      </c>
      <c r="G112" s="19" t="s">
        <v>271</v>
      </c>
      <c r="H112" s="20">
        <v>2</v>
      </c>
      <c r="I112" s="185" t="s">
        <v>219</v>
      </c>
      <c r="J112" s="170"/>
      <c r="K112" s="21">
        <f t="shared" si="1"/>
        <v>0</v>
      </c>
    </row>
    <row r="113" spans="2:13" ht="39" customHeight="1" x14ac:dyDescent="0.45">
      <c r="B113" s="43">
        <v>76</v>
      </c>
      <c r="C113" s="85" t="s">
        <v>272</v>
      </c>
      <c r="D113" s="32" t="s">
        <v>273</v>
      </c>
      <c r="E113" s="39" t="s">
        <v>274</v>
      </c>
      <c r="F113" s="76" t="s">
        <v>62</v>
      </c>
      <c r="G113" s="30" t="s">
        <v>275</v>
      </c>
      <c r="H113" s="56">
        <v>1</v>
      </c>
      <c r="I113" s="197" t="s">
        <v>62</v>
      </c>
      <c r="J113" s="169"/>
      <c r="K113" s="58">
        <f t="shared" si="1"/>
        <v>0</v>
      </c>
    </row>
    <row r="114" spans="2:13" ht="19.5" customHeight="1" x14ac:dyDescent="0.45">
      <c r="B114" s="269">
        <v>77</v>
      </c>
      <c r="C114" s="305" t="s">
        <v>276</v>
      </c>
      <c r="D114" s="252" t="s">
        <v>27</v>
      </c>
      <c r="E114" s="269" t="s">
        <v>56</v>
      </c>
      <c r="F114" s="28" t="s">
        <v>15</v>
      </c>
      <c r="G114" s="28" t="s">
        <v>277</v>
      </c>
      <c r="H114" s="284">
        <v>1</v>
      </c>
      <c r="I114" s="256"/>
      <c r="J114" s="258"/>
      <c r="K114" s="286">
        <f t="shared" si="1"/>
        <v>0</v>
      </c>
    </row>
    <row r="115" spans="2:13" ht="19.5" customHeight="1" x14ac:dyDescent="0.45">
      <c r="B115" s="271"/>
      <c r="C115" s="306"/>
      <c r="D115" s="253"/>
      <c r="E115" s="271"/>
      <c r="F115" s="29" t="s">
        <v>278</v>
      </c>
      <c r="G115" s="29" t="s">
        <v>279</v>
      </c>
      <c r="H115" s="285">
        <v>0</v>
      </c>
      <c r="I115" s="257"/>
      <c r="J115" s="259"/>
      <c r="K115" s="287">
        <f t="shared" si="1"/>
        <v>0</v>
      </c>
    </row>
    <row r="116" spans="2:13" s="36" customFormat="1" ht="20.25" customHeight="1" x14ac:dyDescent="0.45">
      <c r="B116" s="215">
        <v>78</v>
      </c>
      <c r="C116" s="217" t="s">
        <v>280</v>
      </c>
      <c r="D116" s="219" t="s">
        <v>250</v>
      </c>
      <c r="E116" s="215" t="s">
        <v>281</v>
      </c>
      <c r="F116" s="86" t="s">
        <v>130</v>
      </c>
      <c r="G116" s="44" t="s">
        <v>282</v>
      </c>
      <c r="H116" s="278">
        <v>3</v>
      </c>
      <c r="I116" s="223"/>
      <c r="J116" s="226"/>
      <c r="K116" s="281">
        <f t="shared" si="1"/>
        <v>0</v>
      </c>
    </row>
    <row r="117" spans="2:13" s="36" customFormat="1" ht="20.25" customHeight="1" x14ac:dyDescent="0.45">
      <c r="B117" s="262"/>
      <c r="C117" s="263"/>
      <c r="D117" s="264"/>
      <c r="E117" s="262"/>
      <c r="F117" s="87" t="s">
        <v>107</v>
      </c>
      <c r="G117" s="54" t="s">
        <v>283</v>
      </c>
      <c r="H117" s="279">
        <v>0</v>
      </c>
      <c r="I117" s="266"/>
      <c r="J117" s="267"/>
      <c r="K117" s="282">
        <f t="shared" si="1"/>
        <v>0</v>
      </c>
    </row>
    <row r="118" spans="2:13" s="36" customFormat="1" ht="20.25" customHeight="1" x14ac:dyDescent="0.45">
      <c r="B118" s="216"/>
      <c r="C118" s="218"/>
      <c r="D118" s="220"/>
      <c r="E118" s="216"/>
      <c r="F118" s="88" t="s">
        <v>164</v>
      </c>
      <c r="G118" s="25" t="s">
        <v>284</v>
      </c>
      <c r="H118" s="280">
        <v>0</v>
      </c>
      <c r="I118" s="224"/>
      <c r="J118" s="227"/>
      <c r="K118" s="283">
        <f t="shared" si="1"/>
        <v>0</v>
      </c>
    </row>
    <row r="119" spans="2:13" ht="19.5" customHeight="1" x14ac:dyDescent="0.45">
      <c r="B119" s="51">
        <v>79</v>
      </c>
      <c r="C119" s="60" t="s">
        <v>285</v>
      </c>
      <c r="D119" s="47" t="s">
        <v>286</v>
      </c>
      <c r="E119" s="51" t="s">
        <v>37</v>
      </c>
      <c r="F119" s="28" t="s">
        <v>15</v>
      </c>
      <c r="G119" s="28" t="s">
        <v>287</v>
      </c>
      <c r="H119" s="48">
        <v>20</v>
      </c>
      <c r="I119" s="185" t="s">
        <v>17</v>
      </c>
      <c r="J119" s="170"/>
      <c r="K119" s="49">
        <f t="shared" si="1"/>
        <v>0</v>
      </c>
    </row>
    <row r="120" spans="2:13" ht="19.5" customHeight="1" x14ac:dyDescent="0.45">
      <c r="B120" s="288">
        <v>80</v>
      </c>
      <c r="C120" s="307" t="s">
        <v>288</v>
      </c>
      <c r="D120" s="219" t="s">
        <v>250</v>
      </c>
      <c r="E120" s="288" t="s">
        <v>207</v>
      </c>
      <c r="F120" s="69" t="s">
        <v>62</v>
      </c>
      <c r="G120" s="44" t="s">
        <v>289</v>
      </c>
      <c r="H120" s="278">
        <v>1</v>
      </c>
      <c r="I120" s="299"/>
      <c r="J120" s="226"/>
      <c r="K120" s="281">
        <f t="shared" si="1"/>
        <v>0</v>
      </c>
    </row>
    <row r="121" spans="2:13" ht="19.5" customHeight="1" x14ac:dyDescent="0.45">
      <c r="B121" s="289"/>
      <c r="C121" s="308"/>
      <c r="D121" s="264"/>
      <c r="E121" s="289"/>
      <c r="F121" s="89" t="s">
        <v>105</v>
      </c>
      <c r="G121" s="54" t="s">
        <v>290</v>
      </c>
      <c r="H121" s="279">
        <v>0</v>
      </c>
      <c r="I121" s="301"/>
      <c r="J121" s="267"/>
      <c r="K121" s="282">
        <f t="shared" si="1"/>
        <v>0</v>
      </c>
    </row>
    <row r="122" spans="2:13" ht="19.5" customHeight="1" x14ac:dyDescent="0.45">
      <c r="B122" s="290"/>
      <c r="C122" s="309"/>
      <c r="D122" s="220"/>
      <c r="E122" s="290"/>
      <c r="F122" s="90" t="s">
        <v>164</v>
      </c>
      <c r="G122" s="25" t="s">
        <v>291</v>
      </c>
      <c r="H122" s="280">
        <v>0</v>
      </c>
      <c r="I122" s="300"/>
      <c r="J122" s="227"/>
      <c r="K122" s="283">
        <f t="shared" si="1"/>
        <v>0</v>
      </c>
    </row>
    <row r="123" spans="2:13" s="36" customFormat="1" ht="18" customHeight="1" x14ac:dyDescent="0.45">
      <c r="B123" s="248">
        <v>81</v>
      </c>
      <c r="C123" s="250" t="s">
        <v>292</v>
      </c>
      <c r="D123" s="252" t="s">
        <v>161</v>
      </c>
      <c r="E123" s="248" t="s">
        <v>66</v>
      </c>
      <c r="F123" s="91" t="s">
        <v>15</v>
      </c>
      <c r="G123" s="46" t="s">
        <v>293</v>
      </c>
      <c r="H123" s="284">
        <v>10</v>
      </c>
      <c r="I123" s="256"/>
      <c r="J123" s="258"/>
      <c r="K123" s="286">
        <f t="shared" si="1"/>
        <v>0</v>
      </c>
    </row>
    <row r="124" spans="2:13" s="36" customFormat="1" ht="21" customHeight="1" x14ac:dyDescent="0.45">
      <c r="B124" s="249"/>
      <c r="C124" s="251"/>
      <c r="D124" s="253"/>
      <c r="E124" s="249"/>
      <c r="F124" s="92" t="s">
        <v>46</v>
      </c>
      <c r="G124" s="92" t="s">
        <v>294</v>
      </c>
      <c r="H124" s="285">
        <v>0</v>
      </c>
      <c r="I124" s="257"/>
      <c r="J124" s="259"/>
      <c r="K124" s="287">
        <f t="shared" si="1"/>
        <v>0</v>
      </c>
    </row>
    <row r="125" spans="2:13" s="36" customFormat="1" ht="21" customHeight="1" x14ac:dyDescent="0.45">
      <c r="B125" s="30">
        <v>82</v>
      </c>
      <c r="C125" s="31" t="s">
        <v>295</v>
      </c>
      <c r="D125" s="32" t="s">
        <v>296</v>
      </c>
      <c r="E125" s="30" t="s">
        <v>297</v>
      </c>
      <c r="F125" s="30" t="s">
        <v>211</v>
      </c>
      <c r="G125" s="30" t="s">
        <v>298</v>
      </c>
      <c r="H125" s="33">
        <v>3</v>
      </c>
      <c r="I125" s="186" t="s">
        <v>213</v>
      </c>
      <c r="J125" s="169"/>
      <c r="K125" s="35">
        <f t="shared" si="1"/>
        <v>0</v>
      </c>
    </row>
    <row r="126" spans="2:13" s="36" customFormat="1" ht="19.95" customHeight="1" x14ac:dyDescent="0.45">
      <c r="B126" s="122">
        <v>83</v>
      </c>
      <c r="C126" s="135" t="s">
        <v>299</v>
      </c>
      <c r="D126" s="136" t="s">
        <v>300</v>
      </c>
      <c r="E126" s="137" t="s">
        <v>200</v>
      </c>
      <c r="F126" s="138" t="s">
        <v>301</v>
      </c>
      <c r="G126" s="139" t="s">
        <v>300</v>
      </c>
      <c r="H126" s="125"/>
      <c r="I126" s="199" t="s">
        <v>301</v>
      </c>
      <c r="J126" s="175"/>
      <c r="K126" s="126"/>
      <c r="M126" s="134"/>
    </row>
    <row r="127" spans="2:13" s="36" customFormat="1" ht="24" customHeight="1" x14ac:dyDescent="0.45">
      <c r="B127" s="30">
        <v>84</v>
      </c>
      <c r="C127" s="31" t="s">
        <v>302</v>
      </c>
      <c r="D127" s="32" t="s">
        <v>79</v>
      </c>
      <c r="E127" s="30" t="s">
        <v>176</v>
      </c>
      <c r="F127" s="30" t="s">
        <v>15</v>
      </c>
      <c r="G127" s="57" t="s">
        <v>303</v>
      </c>
      <c r="H127" s="33">
        <v>5</v>
      </c>
      <c r="I127" s="190" t="s">
        <v>17</v>
      </c>
      <c r="J127" s="169"/>
      <c r="K127" s="35">
        <f t="shared" si="1"/>
        <v>0</v>
      </c>
    </row>
    <row r="128" spans="2:13" s="36" customFormat="1" ht="24" customHeight="1" x14ac:dyDescent="0.45">
      <c r="B128" s="19">
        <v>85</v>
      </c>
      <c r="C128" s="16" t="s">
        <v>304</v>
      </c>
      <c r="D128" s="37" t="s">
        <v>79</v>
      </c>
      <c r="E128" s="19" t="s">
        <v>176</v>
      </c>
      <c r="F128" s="19" t="s">
        <v>15</v>
      </c>
      <c r="G128" s="53" t="s">
        <v>305</v>
      </c>
      <c r="H128" s="20">
        <v>5</v>
      </c>
      <c r="I128" s="189" t="s">
        <v>17</v>
      </c>
      <c r="J128" s="170"/>
      <c r="K128" s="21">
        <f t="shared" si="1"/>
        <v>0</v>
      </c>
    </row>
    <row r="129" spans="2:11" s="36" customFormat="1" ht="24" customHeight="1" x14ac:dyDescent="0.45">
      <c r="B129" s="30">
        <v>86</v>
      </c>
      <c r="C129" s="31" t="s">
        <v>306</v>
      </c>
      <c r="D129" s="32" t="s">
        <v>175</v>
      </c>
      <c r="E129" s="30" t="s">
        <v>176</v>
      </c>
      <c r="F129" s="30" t="s">
        <v>15</v>
      </c>
      <c r="G129" s="30" t="s">
        <v>307</v>
      </c>
      <c r="H129" s="33">
        <v>2</v>
      </c>
      <c r="I129" s="186" t="s">
        <v>17</v>
      </c>
      <c r="J129" s="169"/>
      <c r="K129" s="35">
        <f t="shared" si="1"/>
        <v>0</v>
      </c>
    </row>
    <row r="130" spans="2:11" s="36" customFormat="1" ht="20.25" customHeight="1" x14ac:dyDescent="0.45">
      <c r="B130" s="46">
        <v>87</v>
      </c>
      <c r="C130" s="93" t="s">
        <v>308</v>
      </c>
      <c r="D130" s="47" t="s">
        <v>13</v>
      </c>
      <c r="E130" s="46" t="s">
        <v>19</v>
      </c>
      <c r="F130" s="70" t="s">
        <v>130</v>
      </c>
      <c r="G130" s="28" t="s">
        <v>309</v>
      </c>
      <c r="H130" s="48">
        <v>3</v>
      </c>
      <c r="I130" s="189" t="s">
        <v>17</v>
      </c>
      <c r="J130" s="170"/>
      <c r="K130" s="49">
        <f t="shared" si="1"/>
        <v>0</v>
      </c>
    </row>
    <row r="131" spans="2:11" s="36" customFormat="1" ht="20.25" customHeight="1" x14ac:dyDescent="0.45">
      <c r="B131" s="65">
        <v>88</v>
      </c>
      <c r="C131" s="94" t="s">
        <v>310</v>
      </c>
      <c r="D131" s="59" t="s">
        <v>13</v>
      </c>
      <c r="E131" s="65" t="s">
        <v>311</v>
      </c>
      <c r="F131" s="64" t="s">
        <v>62</v>
      </c>
      <c r="G131" s="65" t="s">
        <v>312</v>
      </c>
      <c r="H131" s="56">
        <v>1</v>
      </c>
      <c r="I131" s="191" t="s">
        <v>62</v>
      </c>
      <c r="J131" s="169"/>
      <c r="K131" s="58">
        <f t="shared" si="1"/>
        <v>0</v>
      </c>
    </row>
    <row r="132" spans="2:11" s="36" customFormat="1" ht="24" customHeight="1" x14ac:dyDescent="0.45">
      <c r="B132" s="19">
        <v>89</v>
      </c>
      <c r="C132" s="16" t="s">
        <v>313</v>
      </c>
      <c r="D132" s="37" t="s">
        <v>175</v>
      </c>
      <c r="E132" s="19" t="s">
        <v>84</v>
      </c>
      <c r="F132" s="19" t="s">
        <v>15</v>
      </c>
      <c r="G132" s="19" t="s">
        <v>314</v>
      </c>
      <c r="H132" s="20">
        <v>2</v>
      </c>
      <c r="I132" s="185" t="s">
        <v>17</v>
      </c>
      <c r="J132" s="170"/>
      <c r="K132" s="21">
        <f t="shared" ref="K132:K195" si="2">H132*J132</f>
        <v>0</v>
      </c>
    </row>
    <row r="133" spans="2:11" s="36" customFormat="1" ht="19.5" customHeight="1" x14ac:dyDescent="0.45">
      <c r="B133" s="65">
        <v>90</v>
      </c>
      <c r="C133" s="31" t="s">
        <v>315</v>
      </c>
      <c r="D133" s="32" t="s">
        <v>13</v>
      </c>
      <c r="E133" s="30" t="s">
        <v>19</v>
      </c>
      <c r="F133" s="65" t="s">
        <v>15</v>
      </c>
      <c r="G133" s="65" t="s">
        <v>316</v>
      </c>
      <c r="H133" s="56">
        <v>2</v>
      </c>
      <c r="I133" s="188" t="s">
        <v>17</v>
      </c>
      <c r="J133" s="169"/>
      <c r="K133" s="58">
        <f t="shared" si="2"/>
        <v>0</v>
      </c>
    </row>
    <row r="134" spans="2:11" s="36" customFormat="1" ht="20.25" customHeight="1" x14ac:dyDescent="0.45">
      <c r="B134" s="248">
        <v>91</v>
      </c>
      <c r="C134" s="250" t="s">
        <v>317</v>
      </c>
      <c r="D134" s="252" t="s">
        <v>250</v>
      </c>
      <c r="E134" s="248" t="s">
        <v>318</v>
      </c>
      <c r="F134" s="70" t="s">
        <v>130</v>
      </c>
      <c r="G134" s="28" t="s">
        <v>319</v>
      </c>
      <c r="H134" s="284">
        <v>1</v>
      </c>
      <c r="I134" s="256"/>
      <c r="J134" s="258"/>
      <c r="K134" s="286">
        <f t="shared" si="2"/>
        <v>0</v>
      </c>
    </row>
    <row r="135" spans="2:11" s="36" customFormat="1" ht="20.25" customHeight="1" x14ac:dyDescent="0.45">
      <c r="B135" s="273"/>
      <c r="C135" s="294"/>
      <c r="D135" s="272"/>
      <c r="E135" s="273"/>
      <c r="F135" s="95" t="s">
        <v>107</v>
      </c>
      <c r="G135" s="40" t="s">
        <v>320</v>
      </c>
      <c r="H135" s="295">
        <v>0</v>
      </c>
      <c r="I135" s="275"/>
      <c r="J135" s="276"/>
      <c r="K135" s="296">
        <f t="shared" si="2"/>
        <v>0</v>
      </c>
    </row>
    <row r="136" spans="2:11" s="36" customFormat="1" ht="20.25" customHeight="1" x14ac:dyDescent="0.45">
      <c r="B136" s="249"/>
      <c r="C136" s="251"/>
      <c r="D136" s="253"/>
      <c r="E136" s="249"/>
      <c r="F136" s="96" t="s">
        <v>164</v>
      </c>
      <c r="G136" s="29" t="s">
        <v>321</v>
      </c>
      <c r="H136" s="285">
        <v>0</v>
      </c>
      <c r="I136" s="257"/>
      <c r="J136" s="259"/>
      <c r="K136" s="287">
        <f t="shared" si="2"/>
        <v>0</v>
      </c>
    </row>
    <row r="137" spans="2:11" s="36" customFormat="1" ht="19.5" customHeight="1" x14ac:dyDescent="0.45">
      <c r="B137" s="30">
        <v>92</v>
      </c>
      <c r="C137" s="31" t="s">
        <v>317</v>
      </c>
      <c r="D137" s="32" t="s">
        <v>237</v>
      </c>
      <c r="E137" s="30" t="s">
        <v>193</v>
      </c>
      <c r="F137" s="30" t="s">
        <v>15</v>
      </c>
      <c r="G137" s="30" t="s">
        <v>322</v>
      </c>
      <c r="H137" s="33">
        <v>5</v>
      </c>
      <c r="I137" s="186" t="s">
        <v>17</v>
      </c>
      <c r="J137" s="169"/>
      <c r="K137" s="35">
        <f t="shared" si="2"/>
        <v>0</v>
      </c>
    </row>
    <row r="138" spans="2:11" ht="18.75" customHeight="1" x14ac:dyDescent="0.45">
      <c r="B138" s="17">
        <v>93</v>
      </c>
      <c r="C138" s="52" t="s">
        <v>323</v>
      </c>
      <c r="D138" s="37" t="s">
        <v>324</v>
      </c>
      <c r="E138" s="17" t="s">
        <v>80</v>
      </c>
      <c r="F138" s="19" t="s">
        <v>15</v>
      </c>
      <c r="G138" s="19" t="s">
        <v>325</v>
      </c>
      <c r="H138" s="20">
        <v>3</v>
      </c>
      <c r="I138" s="185" t="s">
        <v>17</v>
      </c>
      <c r="J138" s="170"/>
      <c r="K138" s="21">
        <f t="shared" si="2"/>
        <v>0</v>
      </c>
    </row>
    <row r="139" spans="2:11" ht="18.75" customHeight="1" x14ac:dyDescent="0.45">
      <c r="B139" s="39">
        <v>94</v>
      </c>
      <c r="C139" s="38" t="s">
        <v>326</v>
      </c>
      <c r="D139" s="97" t="s">
        <v>327</v>
      </c>
      <c r="E139" s="39" t="s">
        <v>80</v>
      </c>
      <c r="F139" s="30" t="s">
        <v>15</v>
      </c>
      <c r="G139" s="30" t="s">
        <v>328</v>
      </c>
      <c r="H139" s="33">
        <v>20</v>
      </c>
      <c r="I139" s="186" t="s">
        <v>17</v>
      </c>
      <c r="J139" s="169"/>
      <c r="K139" s="35">
        <f t="shared" si="2"/>
        <v>0</v>
      </c>
    </row>
    <row r="140" spans="2:11" ht="24" customHeight="1" x14ac:dyDescent="0.45">
      <c r="B140" s="17">
        <v>95</v>
      </c>
      <c r="C140" s="15" t="s">
        <v>329</v>
      </c>
      <c r="D140" s="37" t="s">
        <v>175</v>
      </c>
      <c r="E140" s="17" t="s">
        <v>145</v>
      </c>
      <c r="F140" s="19" t="s">
        <v>17</v>
      </c>
      <c r="G140" s="19" t="s">
        <v>330</v>
      </c>
      <c r="H140" s="20">
        <v>4</v>
      </c>
      <c r="I140" s="202" t="s">
        <v>25</v>
      </c>
      <c r="J140" s="170"/>
      <c r="K140" s="21">
        <f t="shared" si="2"/>
        <v>0</v>
      </c>
    </row>
    <row r="141" spans="2:11" ht="18" customHeight="1" x14ac:dyDescent="0.45">
      <c r="B141" s="288">
        <v>96</v>
      </c>
      <c r="C141" s="291" t="s">
        <v>331</v>
      </c>
      <c r="D141" s="219" t="s">
        <v>237</v>
      </c>
      <c r="E141" s="288" t="s">
        <v>145</v>
      </c>
      <c r="F141" s="44" t="s">
        <v>15</v>
      </c>
      <c r="G141" s="44" t="s">
        <v>332</v>
      </c>
      <c r="H141" s="278">
        <v>10</v>
      </c>
      <c r="I141" s="223"/>
      <c r="J141" s="226"/>
      <c r="K141" s="281">
        <f t="shared" si="2"/>
        <v>0</v>
      </c>
    </row>
    <row r="142" spans="2:11" ht="18" customHeight="1" x14ac:dyDescent="0.45">
      <c r="B142" s="290"/>
      <c r="C142" s="293"/>
      <c r="D142" s="220"/>
      <c r="E142" s="290"/>
      <c r="F142" s="25" t="s">
        <v>21</v>
      </c>
      <c r="G142" s="25" t="s">
        <v>333</v>
      </c>
      <c r="H142" s="280">
        <v>0</v>
      </c>
      <c r="I142" s="224"/>
      <c r="J142" s="227"/>
      <c r="K142" s="283">
        <f t="shared" si="2"/>
        <v>0</v>
      </c>
    </row>
    <row r="143" spans="2:11" s="36" customFormat="1" ht="20.25" customHeight="1" x14ac:dyDescent="0.45">
      <c r="B143" s="248">
        <v>97</v>
      </c>
      <c r="C143" s="250" t="s">
        <v>334</v>
      </c>
      <c r="D143" s="252" t="s">
        <v>335</v>
      </c>
      <c r="E143" s="248" t="s">
        <v>80</v>
      </c>
      <c r="F143" s="70" t="s">
        <v>130</v>
      </c>
      <c r="G143" s="28" t="s">
        <v>336</v>
      </c>
      <c r="H143" s="284">
        <v>5</v>
      </c>
      <c r="I143" s="256"/>
      <c r="J143" s="258"/>
      <c r="K143" s="286">
        <f t="shared" si="2"/>
        <v>0</v>
      </c>
    </row>
    <row r="144" spans="2:11" s="36" customFormat="1" ht="20.25" customHeight="1" x14ac:dyDescent="0.45">
      <c r="B144" s="273"/>
      <c r="C144" s="294"/>
      <c r="D144" s="272"/>
      <c r="E144" s="273"/>
      <c r="F144" s="95" t="s">
        <v>107</v>
      </c>
      <c r="G144" s="40" t="s">
        <v>337</v>
      </c>
      <c r="H144" s="295">
        <v>0</v>
      </c>
      <c r="I144" s="275"/>
      <c r="J144" s="276"/>
      <c r="K144" s="296">
        <f t="shared" si="2"/>
        <v>0</v>
      </c>
    </row>
    <row r="145" spans="2:11" s="36" customFormat="1" ht="20.25" customHeight="1" x14ac:dyDescent="0.45">
      <c r="B145" s="249"/>
      <c r="C145" s="251"/>
      <c r="D145" s="253"/>
      <c r="E145" s="249"/>
      <c r="F145" s="96" t="s">
        <v>164</v>
      </c>
      <c r="G145" s="29" t="s">
        <v>338</v>
      </c>
      <c r="H145" s="285">
        <v>0</v>
      </c>
      <c r="I145" s="257"/>
      <c r="J145" s="259"/>
      <c r="K145" s="287">
        <f t="shared" si="2"/>
        <v>0</v>
      </c>
    </row>
    <row r="146" spans="2:11" s="36" customFormat="1" ht="19.5" customHeight="1" x14ac:dyDescent="0.45">
      <c r="B146" s="30">
        <v>98</v>
      </c>
      <c r="C146" s="31" t="s">
        <v>339</v>
      </c>
      <c r="D146" s="32" t="s">
        <v>27</v>
      </c>
      <c r="E146" s="30" t="s">
        <v>28</v>
      </c>
      <c r="F146" s="30" t="s">
        <v>15</v>
      </c>
      <c r="G146" s="30" t="s">
        <v>340</v>
      </c>
      <c r="H146" s="33">
        <v>3</v>
      </c>
      <c r="I146" s="186" t="s">
        <v>17</v>
      </c>
      <c r="J146" s="169"/>
      <c r="K146" s="35">
        <f t="shared" si="2"/>
        <v>0</v>
      </c>
    </row>
    <row r="147" spans="2:11" s="36" customFormat="1" ht="19.5" customHeight="1" x14ac:dyDescent="0.45">
      <c r="B147" s="19">
        <v>99</v>
      </c>
      <c r="C147" s="37" t="s">
        <v>341</v>
      </c>
      <c r="D147" s="37" t="s">
        <v>13</v>
      </c>
      <c r="E147" s="19" t="s">
        <v>19</v>
      </c>
      <c r="F147" s="74" t="s">
        <v>62</v>
      </c>
      <c r="G147" s="19" t="s">
        <v>342</v>
      </c>
      <c r="H147" s="20">
        <v>1</v>
      </c>
      <c r="I147" s="195" t="s">
        <v>62</v>
      </c>
      <c r="J147" s="170"/>
      <c r="K147" s="21">
        <f t="shared" si="2"/>
        <v>0</v>
      </c>
    </row>
    <row r="148" spans="2:11" s="36" customFormat="1" ht="18" customHeight="1" x14ac:dyDescent="0.45">
      <c r="B148" s="30">
        <v>100</v>
      </c>
      <c r="C148" s="31" t="s">
        <v>343</v>
      </c>
      <c r="D148" s="32" t="s">
        <v>27</v>
      </c>
      <c r="E148" s="30" t="s">
        <v>344</v>
      </c>
      <c r="F148" s="30" t="s">
        <v>15</v>
      </c>
      <c r="G148" s="30" t="s">
        <v>345</v>
      </c>
      <c r="H148" s="33">
        <v>1</v>
      </c>
      <c r="I148" s="186" t="s">
        <v>17</v>
      </c>
      <c r="J148" s="169"/>
      <c r="K148" s="35">
        <f t="shared" si="2"/>
        <v>0</v>
      </c>
    </row>
    <row r="149" spans="2:11" s="36" customFormat="1" ht="19.5" customHeight="1" x14ac:dyDescent="0.45">
      <c r="B149" s="122">
        <v>101</v>
      </c>
      <c r="C149" s="123" t="s">
        <v>346</v>
      </c>
      <c r="D149" s="124" t="s">
        <v>210</v>
      </c>
      <c r="E149" s="122" t="s">
        <v>347</v>
      </c>
      <c r="F149" s="122" t="s">
        <v>211</v>
      </c>
      <c r="G149" s="122" t="s">
        <v>348</v>
      </c>
      <c r="H149" s="125"/>
      <c r="I149" s="203" t="s">
        <v>213</v>
      </c>
      <c r="J149" s="175"/>
      <c r="K149" s="126">
        <v>0</v>
      </c>
    </row>
    <row r="150" spans="2:11" s="36" customFormat="1" ht="24" customHeight="1" x14ac:dyDescent="0.45">
      <c r="B150" s="30">
        <v>102</v>
      </c>
      <c r="C150" s="31" t="s">
        <v>349</v>
      </c>
      <c r="D150" s="32" t="s">
        <v>175</v>
      </c>
      <c r="E150" s="30" t="s">
        <v>350</v>
      </c>
      <c r="F150" s="30" t="s">
        <v>15</v>
      </c>
      <c r="G150" s="30" t="s">
        <v>351</v>
      </c>
      <c r="H150" s="33">
        <v>2</v>
      </c>
      <c r="I150" s="186" t="s">
        <v>17</v>
      </c>
      <c r="J150" s="169"/>
      <c r="K150" s="35">
        <f t="shared" si="2"/>
        <v>0</v>
      </c>
    </row>
    <row r="151" spans="2:11" s="36" customFormat="1" ht="18" customHeight="1" x14ac:dyDescent="0.45">
      <c r="B151" s="248">
        <v>103</v>
      </c>
      <c r="C151" s="250" t="s">
        <v>352</v>
      </c>
      <c r="D151" s="252" t="s">
        <v>250</v>
      </c>
      <c r="E151" s="248" t="s">
        <v>145</v>
      </c>
      <c r="F151" s="70" t="s">
        <v>130</v>
      </c>
      <c r="G151" s="28" t="s">
        <v>353</v>
      </c>
      <c r="H151" s="284">
        <v>2</v>
      </c>
      <c r="I151" s="256"/>
      <c r="J151" s="258"/>
      <c r="K151" s="286">
        <f t="shared" si="2"/>
        <v>0</v>
      </c>
    </row>
    <row r="152" spans="2:11" s="36" customFormat="1" ht="18" customHeight="1" x14ac:dyDescent="0.45">
      <c r="B152" s="273"/>
      <c r="C152" s="294"/>
      <c r="D152" s="272"/>
      <c r="E152" s="273"/>
      <c r="F152" s="98" t="s">
        <v>107</v>
      </c>
      <c r="G152" s="40" t="s">
        <v>354</v>
      </c>
      <c r="H152" s="295">
        <v>0</v>
      </c>
      <c r="I152" s="275"/>
      <c r="J152" s="276"/>
      <c r="K152" s="296">
        <f t="shared" si="2"/>
        <v>0</v>
      </c>
    </row>
    <row r="153" spans="2:11" s="36" customFormat="1" ht="18" customHeight="1" x14ac:dyDescent="0.45">
      <c r="B153" s="249"/>
      <c r="C153" s="251"/>
      <c r="D153" s="253"/>
      <c r="E153" s="249"/>
      <c r="F153" s="99" t="s">
        <v>164</v>
      </c>
      <c r="G153" s="29" t="s">
        <v>355</v>
      </c>
      <c r="H153" s="285">
        <v>0</v>
      </c>
      <c r="I153" s="257"/>
      <c r="J153" s="259"/>
      <c r="K153" s="287">
        <f t="shared" si="2"/>
        <v>0</v>
      </c>
    </row>
    <row r="154" spans="2:11" s="36" customFormat="1" ht="18" customHeight="1" x14ac:dyDescent="0.45">
      <c r="B154" s="30">
        <v>104</v>
      </c>
      <c r="C154" s="31" t="s">
        <v>356</v>
      </c>
      <c r="D154" s="32" t="s">
        <v>27</v>
      </c>
      <c r="E154" s="30" t="s">
        <v>145</v>
      </c>
      <c r="F154" s="30" t="s">
        <v>15</v>
      </c>
      <c r="G154" s="30" t="s">
        <v>357</v>
      </c>
      <c r="H154" s="33">
        <v>1</v>
      </c>
      <c r="I154" s="186" t="s">
        <v>17</v>
      </c>
      <c r="J154" s="169"/>
      <c r="K154" s="35">
        <f t="shared" si="2"/>
        <v>0</v>
      </c>
    </row>
    <row r="155" spans="2:11" ht="18.75" customHeight="1" x14ac:dyDescent="0.45">
      <c r="B155" s="269">
        <v>105</v>
      </c>
      <c r="C155" s="305" t="s">
        <v>358</v>
      </c>
      <c r="D155" s="252" t="s">
        <v>359</v>
      </c>
      <c r="E155" s="269" t="s">
        <v>39</v>
      </c>
      <c r="F155" s="28" t="s">
        <v>33</v>
      </c>
      <c r="G155" s="28" t="s">
        <v>360</v>
      </c>
      <c r="H155" s="284">
        <v>4</v>
      </c>
      <c r="I155" s="256"/>
      <c r="J155" s="258"/>
      <c r="K155" s="286">
        <f t="shared" si="2"/>
        <v>0</v>
      </c>
    </row>
    <row r="156" spans="2:11" ht="18.75" customHeight="1" x14ac:dyDescent="0.45">
      <c r="B156" s="271"/>
      <c r="C156" s="306"/>
      <c r="D156" s="253"/>
      <c r="E156" s="271"/>
      <c r="F156" s="29" t="s">
        <v>21</v>
      </c>
      <c r="G156" s="29" t="s">
        <v>361</v>
      </c>
      <c r="H156" s="285">
        <v>0</v>
      </c>
      <c r="I156" s="257"/>
      <c r="J156" s="259"/>
      <c r="K156" s="287">
        <f t="shared" si="2"/>
        <v>0</v>
      </c>
    </row>
    <row r="157" spans="2:11" ht="18.75" customHeight="1" x14ac:dyDescent="0.45">
      <c r="B157" s="288">
        <v>106</v>
      </c>
      <c r="C157" s="302" t="s">
        <v>362</v>
      </c>
      <c r="D157" s="219" t="s">
        <v>363</v>
      </c>
      <c r="E157" s="288" t="s">
        <v>66</v>
      </c>
      <c r="F157" s="69" t="s">
        <v>62</v>
      </c>
      <c r="G157" s="44" t="s">
        <v>364</v>
      </c>
      <c r="H157" s="278">
        <v>1</v>
      </c>
      <c r="I157" s="299"/>
      <c r="J157" s="226"/>
      <c r="K157" s="281">
        <f t="shared" si="2"/>
        <v>0</v>
      </c>
    </row>
    <row r="158" spans="2:11" ht="18.75" customHeight="1" x14ac:dyDescent="0.45">
      <c r="B158" s="289"/>
      <c r="C158" s="303"/>
      <c r="D158" s="264"/>
      <c r="E158" s="289"/>
      <c r="F158" s="89" t="s">
        <v>105</v>
      </c>
      <c r="G158" s="54" t="s">
        <v>365</v>
      </c>
      <c r="H158" s="279">
        <v>0</v>
      </c>
      <c r="I158" s="301"/>
      <c r="J158" s="267"/>
      <c r="K158" s="282">
        <f t="shared" si="2"/>
        <v>0</v>
      </c>
    </row>
    <row r="159" spans="2:11" ht="18.75" customHeight="1" x14ac:dyDescent="0.45">
      <c r="B159" s="290"/>
      <c r="C159" s="304"/>
      <c r="D159" s="220"/>
      <c r="E159" s="290"/>
      <c r="F159" s="90" t="s">
        <v>164</v>
      </c>
      <c r="G159" s="25" t="s">
        <v>366</v>
      </c>
      <c r="H159" s="280">
        <v>0</v>
      </c>
      <c r="I159" s="300"/>
      <c r="J159" s="227"/>
      <c r="K159" s="283">
        <f t="shared" si="2"/>
        <v>0</v>
      </c>
    </row>
    <row r="160" spans="2:11" s="36" customFormat="1" ht="18" customHeight="1" x14ac:dyDescent="0.45">
      <c r="B160" s="19">
        <v>107</v>
      </c>
      <c r="C160" s="16" t="s">
        <v>367</v>
      </c>
      <c r="D160" s="37" t="s">
        <v>36</v>
      </c>
      <c r="E160" s="19" t="s">
        <v>37</v>
      </c>
      <c r="F160" s="19" t="s">
        <v>15</v>
      </c>
      <c r="G160" s="19" t="s">
        <v>368</v>
      </c>
      <c r="H160" s="20">
        <v>30</v>
      </c>
      <c r="I160" s="185" t="s">
        <v>17</v>
      </c>
      <c r="J160" s="170"/>
      <c r="K160" s="21">
        <f t="shared" si="2"/>
        <v>0</v>
      </c>
    </row>
    <row r="161" spans="2:11" s="36" customFormat="1" ht="18" customHeight="1" x14ac:dyDescent="0.45">
      <c r="B161" s="30">
        <v>108</v>
      </c>
      <c r="C161" s="31" t="s">
        <v>367</v>
      </c>
      <c r="D161" s="32" t="s">
        <v>36</v>
      </c>
      <c r="E161" s="30" t="s">
        <v>39</v>
      </c>
      <c r="F161" s="30" t="s">
        <v>15</v>
      </c>
      <c r="G161" s="30" t="s">
        <v>369</v>
      </c>
      <c r="H161" s="33">
        <v>20</v>
      </c>
      <c r="I161" s="186" t="s">
        <v>17</v>
      </c>
      <c r="J161" s="169"/>
      <c r="K161" s="35">
        <f t="shared" si="2"/>
        <v>0</v>
      </c>
    </row>
    <row r="162" spans="2:11" s="36" customFormat="1" ht="22.5" customHeight="1" x14ac:dyDescent="0.45">
      <c r="B162" s="19">
        <v>109</v>
      </c>
      <c r="C162" s="16" t="s">
        <v>370</v>
      </c>
      <c r="D162" s="37" t="s">
        <v>371</v>
      </c>
      <c r="E162" s="19" t="s">
        <v>56</v>
      </c>
      <c r="F162" s="19" t="s">
        <v>15</v>
      </c>
      <c r="G162" s="19" t="s">
        <v>372</v>
      </c>
      <c r="H162" s="20">
        <v>30</v>
      </c>
      <c r="I162" s="185" t="s">
        <v>17</v>
      </c>
      <c r="J162" s="170"/>
      <c r="K162" s="21">
        <f t="shared" si="2"/>
        <v>0</v>
      </c>
    </row>
    <row r="163" spans="2:11" s="36" customFormat="1" ht="22.5" customHeight="1" x14ac:dyDescent="0.45">
      <c r="B163" s="30">
        <v>110</v>
      </c>
      <c r="C163" s="31" t="s">
        <v>370</v>
      </c>
      <c r="D163" s="32" t="s">
        <v>371</v>
      </c>
      <c r="E163" s="30" t="s">
        <v>43</v>
      </c>
      <c r="F163" s="30" t="s">
        <v>15</v>
      </c>
      <c r="G163" s="30" t="s">
        <v>373</v>
      </c>
      <c r="H163" s="33">
        <v>5</v>
      </c>
      <c r="I163" s="186" t="s">
        <v>17</v>
      </c>
      <c r="J163" s="169"/>
      <c r="K163" s="35">
        <f t="shared" si="2"/>
        <v>0</v>
      </c>
    </row>
    <row r="164" spans="2:11" s="36" customFormat="1" ht="22.5" customHeight="1" x14ac:dyDescent="0.45">
      <c r="B164" s="19">
        <v>111</v>
      </c>
      <c r="C164" s="16" t="s">
        <v>370</v>
      </c>
      <c r="D164" s="37" t="s">
        <v>374</v>
      </c>
      <c r="E164" s="19" t="s">
        <v>56</v>
      </c>
      <c r="F164" s="19" t="s">
        <v>15</v>
      </c>
      <c r="G164" s="19" t="s">
        <v>375</v>
      </c>
      <c r="H164" s="20">
        <v>20</v>
      </c>
      <c r="I164" s="185" t="s">
        <v>17</v>
      </c>
      <c r="J164" s="170"/>
      <c r="K164" s="21">
        <f t="shared" si="2"/>
        <v>0</v>
      </c>
    </row>
    <row r="165" spans="2:11" s="36" customFormat="1" ht="19.5" customHeight="1" x14ac:dyDescent="0.45">
      <c r="B165" s="30">
        <v>112</v>
      </c>
      <c r="C165" s="31" t="s">
        <v>376</v>
      </c>
      <c r="D165" s="32" t="s">
        <v>377</v>
      </c>
      <c r="E165" s="30" t="s">
        <v>378</v>
      </c>
      <c r="F165" s="30" t="s">
        <v>15</v>
      </c>
      <c r="G165" s="30" t="s">
        <v>379</v>
      </c>
      <c r="H165" s="33">
        <v>4</v>
      </c>
      <c r="I165" s="186" t="s">
        <v>17</v>
      </c>
      <c r="J165" s="169"/>
      <c r="K165" s="35">
        <f t="shared" si="2"/>
        <v>0</v>
      </c>
    </row>
    <row r="166" spans="2:11" s="36" customFormat="1" ht="19.5" customHeight="1" x14ac:dyDescent="0.45">
      <c r="B166" s="19">
        <v>113</v>
      </c>
      <c r="C166" s="16" t="s">
        <v>380</v>
      </c>
      <c r="D166" s="37" t="s">
        <v>273</v>
      </c>
      <c r="E166" s="46" t="s">
        <v>381</v>
      </c>
      <c r="F166" s="67" t="s">
        <v>105</v>
      </c>
      <c r="G166" s="46" t="s">
        <v>382</v>
      </c>
      <c r="H166" s="48">
        <v>1</v>
      </c>
      <c r="I166" s="192" t="s">
        <v>107</v>
      </c>
      <c r="J166" s="170"/>
      <c r="K166" s="49">
        <f t="shared" si="2"/>
        <v>0</v>
      </c>
    </row>
    <row r="167" spans="2:11" s="36" customFormat="1" ht="19.5" customHeight="1" x14ac:dyDescent="0.45">
      <c r="B167" s="30">
        <v>114</v>
      </c>
      <c r="C167" s="31" t="s">
        <v>383</v>
      </c>
      <c r="D167" s="59" t="s">
        <v>384</v>
      </c>
      <c r="E167" s="30" t="s">
        <v>84</v>
      </c>
      <c r="F167" s="30" t="s">
        <v>15</v>
      </c>
      <c r="G167" s="30" t="s">
        <v>385</v>
      </c>
      <c r="H167" s="56">
        <v>3</v>
      </c>
      <c r="I167" s="188" t="s">
        <v>17</v>
      </c>
      <c r="J167" s="169"/>
      <c r="K167" s="58">
        <f t="shared" si="2"/>
        <v>0</v>
      </c>
    </row>
    <row r="168" spans="2:11" s="36" customFormat="1" ht="25.5" customHeight="1" x14ac:dyDescent="0.45">
      <c r="B168" s="19">
        <v>115</v>
      </c>
      <c r="C168" s="16" t="s">
        <v>386</v>
      </c>
      <c r="D168" s="37" t="s">
        <v>387</v>
      </c>
      <c r="E168" s="19" t="s">
        <v>28</v>
      </c>
      <c r="F168" s="19" t="s">
        <v>15</v>
      </c>
      <c r="G168" s="19" t="s">
        <v>388</v>
      </c>
      <c r="H168" s="20">
        <v>1</v>
      </c>
      <c r="I168" s="185" t="s">
        <v>17</v>
      </c>
      <c r="J168" s="170"/>
      <c r="K168" s="21">
        <f t="shared" si="2"/>
        <v>0</v>
      </c>
    </row>
    <row r="169" spans="2:11" s="36" customFormat="1" ht="25.5" customHeight="1" x14ac:dyDescent="0.45">
      <c r="B169" s="65">
        <v>116</v>
      </c>
      <c r="C169" s="94" t="s">
        <v>389</v>
      </c>
      <c r="D169" s="94" t="s">
        <v>387</v>
      </c>
      <c r="E169" s="65" t="s">
        <v>390</v>
      </c>
      <c r="F169" s="64" t="s">
        <v>62</v>
      </c>
      <c r="G169" s="65" t="s">
        <v>391</v>
      </c>
      <c r="H169" s="56">
        <v>1</v>
      </c>
      <c r="I169" s="191" t="s">
        <v>62</v>
      </c>
      <c r="J169" s="169"/>
      <c r="K169" s="58">
        <f t="shared" si="2"/>
        <v>0</v>
      </c>
    </row>
    <row r="170" spans="2:11" s="36" customFormat="1" ht="25.5" customHeight="1" x14ac:dyDescent="0.45">
      <c r="B170" s="46">
        <v>117</v>
      </c>
      <c r="C170" s="16" t="s">
        <v>392</v>
      </c>
      <c r="D170" s="37" t="s">
        <v>273</v>
      </c>
      <c r="E170" s="46" t="s">
        <v>381</v>
      </c>
      <c r="F170" s="67" t="s">
        <v>105</v>
      </c>
      <c r="G170" s="46" t="s">
        <v>393</v>
      </c>
      <c r="H170" s="48">
        <v>1</v>
      </c>
      <c r="I170" s="192" t="s">
        <v>107</v>
      </c>
      <c r="J170" s="176"/>
      <c r="K170" s="49">
        <f t="shared" si="2"/>
        <v>0</v>
      </c>
    </row>
    <row r="171" spans="2:11" s="36" customFormat="1" ht="19.5" customHeight="1" x14ac:dyDescent="0.45">
      <c r="B171" s="215">
        <v>118</v>
      </c>
      <c r="C171" s="217" t="s">
        <v>394</v>
      </c>
      <c r="D171" s="219" t="s">
        <v>71</v>
      </c>
      <c r="E171" s="215" t="s">
        <v>56</v>
      </c>
      <c r="F171" s="44" t="s">
        <v>15</v>
      </c>
      <c r="G171" s="44" t="s">
        <v>395</v>
      </c>
      <c r="H171" s="278">
        <v>4</v>
      </c>
      <c r="I171" s="223"/>
      <c r="J171" s="226"/>
      <c r="K171" s="281">
        <f t="shared" si="2"/>
        <v>0</v>
      </c>
    </row>
    <row r="172" spans="2:11" s="36" customFormat="1" ht="19.5" customHeight="1" x14ac:dyDescent="0.45">
      <c r="B172" s="216"/>
      <c r="C172" s="218"/>
      <c r="D172" s="220"/>
      <c r="E172" s="216"/>
      <c r="F172" s="25" t="s">
        <v>21</v>
      </c>
      <c r="G172" s="25" t="s">
        <v>396</v>
      </c>
      <c r="H172" s="280">
        <v>0</v>
      </c>
      <c r="I172" s="224"/>
      <c r="J172" s="227"/>
      <c r="K172" s="283">
        <f t="shared" si="2"/>
        <v>0</v>
      </c>
    </row>
    <row r="173" spans="2:11" s="36" customFormat="1" ht="19.5" customHeight="1" x14ac:dyDescent="0.45">
      <c r="B173" s="248">
        <v>119</v>
      </c>
      <c r="C173" s="250" t="s">
        <v>394</v>
      </c>
      <c r="D173" s="252" t="s">
        <v>71</v>
      </c>
      <c r="E173" s="248" t="s">
        <v>39</v>
      </c>
      <c r="F173" s="28" t="s">
        <v>15</v>
      </c>
      <c r="G173" s="28" t="s">
        <v>397</v>
      </c>
      <c r="H173" s="284">
        <v>40</v>
      </c>
      <c r="I173" s="256"/>
      <c r="J173" s="258"/>
      <c r="K173" s="286">
        <f t="shared" si="2"/>
        <v>0</v>
      </c>
    </row>
    <row r="174" spans="2:11" s="36" customFormat="1" ht="19.5" customHeight="1" x14ac:dyDescent="0.45">
      <c r="B174" s="249"/>
      <c r="C174" s="251"/>
      <c r="D174" s="253"/>
      <c r="E174" s="249"/>
      <c r="F174" s="29" t="s">
        <v>21</v>
      </c>
      <c r="G174" s="29" t="s">
        <v>398</v>
      </c>
      <c r="H174" s="285">
        <v>0</v>
      </c>
      <c r="I174" s="257"/>
      <c r="J174" s="259"/>
      <c r="K174" s="287">
        <f t="shared" si="2"/>
        <v>0</v>
      </c>
    </row>
    <row r="175" spans="2:11" s="36" customFormat="1" ht="19.5" customHeight="1" x14ac:dyDescent="0.45">
      <c r="B175" s="65">
        <v>120</v>
      </c>
      <c r="C175" s="42" t="s">
        <v>399</v>
      </c>
      <c r="D175" s="59" t="s">
        <v>400</v>
      </c>
      <c r="E175" s="65" t="s">
        <v>37</v>
      </c>
      <c r="F175" s="44" t="s">
        <v>15</v>
      </c>
      <c r="G175" s="44" t="s">
        <v>401</v>
      </c>
      <c r="H175" s="56">
        <v>7</v>
      </c>
      <c r="I175" s="186" t="s">
        <v>17</v>
      </c>
      <c r="J175" s="169"/>
      <c r="K175" s="58">
        <f t="shared" si="2"/>
        <v>0</v>
      </c>
    </row>
    <row r="176" spans="2:11" s="36" customFormat="1" ht="20.25" customHeight="1" x14ac:dyDescent="0.45">
      <c r="B176" s="248">
        <v>121</v>
      </c>
      <c r="C176" s="250" t="s">
        <v>402</v>
      </c>
      <c r="D176" s="252" t="s">
        <v>250</v>
      </c>
      <c r="E176" s="248" t="s">
        <v>281</v>
      </c>
      <c r="F176" s="70" t="s">
        <v>130</v>
      </c>
      <c r="G176" s="28" t="s">
        <v>403</v>
      </c>
      <c r="H176" s="284">
        <v>2</v>
      </c>
      <c r="I176" s="256"/>
      <c r="J176" s="258"/>
      <c r="K176" s="286">
        <f t="shared" si="2"/>
        <v>0</v>
      </c>
    </row>
    <row r="177" spans="2:11" s="36" customFormat="1" ht="20.25" customHeight="1" x14ac:dyDescent="0.45">
      <c r="B177" s="273"/>
      <c r="C177" s="294"/>
      <c r="D177" s="272"/>
      <c r="E177" s="273"/>
      <c r="F177" s="95" t="s">
        <v>107</v>
      </c>
      <c r="G177" s="40" t="s">
        <v>404</v>
      </c>
      <c r="H177" s="295">
        <v>0</v>
      </c>
      <c r="I177" s="275"/>
      <c r="J177" s="276"/>
      <c r="K177" s="296">
        <f t="shared" si="2"/>
        <v>0</v>
      </c>
    </row>
    <row r="178" spans="2:11" s="36" customFormat="1" ht="20.25" customHeight="1" x14ac:dyDescent="0.45">
      <c r="B178" s="249"/>
      <c r="C178" s="251"/>
      <c r="D178" s="253"/>
      <c r="E178" s="249"/>
      <c r="F178" s="96" t="s">
        <v>164</v>
      </c>
      <c r="G178" s="29" t="s">
        <v>405</v>
      </c>
      <c r="H178" s="285">
        <v>0</v>
      </c>
      <c r="I178" s="257"/>
      <c r="J178" s="259"/>
      <c r="K178" s="287">
        <f t="shared" si="2"/>
        <v>0</v>
      </c>
    </row>
    <row r="179" spans="2:11" s="36" customFormat="1" ht="20.25" customHeight="1" x14ac:dyDescent="0.45">
      <c r="B179" s="25">
        <v>122</v>
      </c>
      <c r="C179" s="41" t="s">
        <v>406</v>
      </c>
      <c r="D179" s="42" t="s">
        <v>407</v>
      </c>
      <c r="E179" s="43" t="s">
        <v>80</v>
      </c>
      <c r="F179" s="44" t="s">
        <v>408</v>
      </c>
      <c r="G179" s="44" t="s">
        <v>409</v>
      </c>
      <c r="H179" s="26">
        <v>2</v>
      </c>
      <c r="I179" s="187" t="s">
        <v>408</v>
      </c>
      <c r="J179" s="166"/>
      <c r="K179" s="27">
        <f t="shared" si="2"/>
        <v>0</v>
      </c>
    </row>
    <row r="180" spans="2:11" ht="21" customHeight="1" x14ac:dyDescent="0.45">
      <c r="B180" s="17">
        <v>123</v>
      </c>
      <c r="C180" s="15" t="s">
        <v>410</v>
      </c>
      <c r="D180" s="37" t="s">
        <v>411</v>
      </c>
      <c r="E180" s="17" t="s">
        <v>350</v>
      </c>
      <c r="F180" s="19" t="s">
        <v>15</v>
      </c>
      <c r="G180" s="19" t="s">
        <v>412</v>
      </c>
      <c r="H180" s="20">
        <v>2</v>
      </c>
      <c r="I180" s="185" t="s">
        <v>17</v>
      </c>
      <c r="J180" s="170"/>
      <c r="K180" s="21">
        <f t="shared" si="2"/>
        <v>0</v>
      </c>
    </row>
    <row r="181" spans="2:11" ht="21" customHeight="1" x14ac:dyDescent="0.45">
      <c r="B181" s="39">
        <v>124</v>
      </c>
      <c r="C181" s="32" t="s">
        <v>413</v>
      </c>
      <c r="D181" s="32" t="s">
        <v>27</v>
      </c>
      <c r="E181" s="30" t="s">
        <v>414</v>
      </c>
      <c r="F181" s="76" t="s">
        <v>62</v>
      </c>
      <c r="G181" s="30" t="s">
        <v>415</v>
      </c>
      <c r="H181" s="33">
        <v>2</v>
      </c>
      <c r="I181" s="197" t="s">
        <v>62</v>
      </c>
      <c r="J181" s="169"/>
      <c r="K181" s="35">
        <f t="shared" si="2"/>
        <v>0</v>
      </c>
    </row>
    <row r="182" spans="2:11" s="36" customFormat="1" ht="24" customHeight="1" x14ac:dyDescent="0.45">
      <c r="B182" s="19">
        <v>125</v>
      </c>
      <c r="C182" s="16" t="s">
        <v>416</v>
      </c>
      <c r="D182" s="37" t="s">
        <v>79</v>
      </c>
      <c r="E182" s="19" t="s">
        <v>80</v>
      </c>
      <c r="F182" s="19" t="s">
        <v>15</v>
      </c>
      <c r="G182" s="53" t="s">
        <v>417</v>
      </c>
      <c r="H182" s="20">
        <v>3</v>
      </c>
      <c r="I182" s="189" t="s">
        <v>17</v>
      </c>
      <c r="J182" s="170"/>
      <c r="K182" s="21">
        <f t="shared" si="2"/>
        <v>0</v>
      </c>
    </row>
    <row r="183" spans="2:11" ht="28.5" customHeight="1" x14ac:dyDescent="0.45">
      <c r="B183" s="39">
        <v>126</v>
      </c>
      <c r="C183" s="38" t="s">
        <v>418</v>
      </c>
      <c r="D183" s="32" t="s">
        <v>419</v>
      </c>
      <c r="E183" s="39" t="s">
        <v>274</v>
      </c>
      <c r="F183" s="30" t="s">
        <v>15</v>
      </c>
      <c r="G183" s="30" t="s">
        <v>420</v>
      </c>
      <c r="H183" s="33">
        <v>2</v>
      </c>
      <c r="I183" s="186" t="s">
        <v>17</v>
      </c>
      <c r="J183" s="169"/>
      <c r="K183" s="35">
        <f t="shared" si="2"/>
        <v>0</v>
      </c>
    </row>
    <row r="184" spans="2:11" ht="18.75" customHeight="1" x14ac:dyDescent="0.45">
      <c r="B184" s="17">
        <v>127</v>
      </c>
      <c r="C184" s="52" t="s">
        <v>421</v>
      </c>
      <c r="D184" s="37" t="s">
        <v>422</v>
      </c>
      <c r="E184" s="17" t="s">
        <v>423</v>
      </c>
      <c r="F184" s="19" t="s">
        <v>15</v>
      </c>
      <c r="G184" s="19" t="s">
        <v>424</v>
      </c>
      <c r="H184" s="20">
        <v>2</v>
      </c>
      <c r="I184" s="185" t="s">
        <v>17</v>
      </c>
      <c r="J184" s="170"/>
      <c r="K184" s="21">
        <f t="shared" si="2"/>
        <v>0</v>
      </c>
    </row>
    <row r="185" spans="2:11" ht="27.75" customHeight="1" x14ac:dyDescent="0.45">
      <c r="B185" s="39">
        <v>128</v>
      </c>
      <c r="C185" s="38" t="s">
        <v>425</v>
      </c>
      <c r="D185" s="32" t="s">
        <v>419</v>
      </c>
      <c r="E185" s="39" t="s">
        <v>274</v>
      </c>
      <c r="F185" s="30" t="s">
        <v>15</v>
      </c>
      <c r="G185" s="30" t="s">
        <v>426</v>
      </c>
      <c r="H185" s="33">
        <v>2</v>
      </c>
      <c r="I185" s="186" t="s">
        <v>17</v>
      </c>
      <c r="J185" s="169"/>
      <c r="K185" s="35">
        <f t="shared" si="2"/>
        <v>0</v>
      </c>
    </row>
    <row r="186" spans="2:11" ht="27.75" customHeight="1" x14ac:dyDescent="0.45">
      <c r="B186" s="17">
        <v>129</v>
      </c>
      <c r="C186" s="15" t="s">
        <v>427</v>
      </c>
      <c r="D186" s="37" t="s">
        <v>419</v>
      </c>
      <c r="E186" s="17" t="s">
        <v>274</v>
      </c>
      <c r="F186" s="19" t="s">
        <v>15</v>
      </c>
      <c r="G186" s="19" t="s">
        <v>428</v>
      </c>
      <c r="H186" s="20">
        <v>2</v>
      </c>
      <c r="I186" s="185" t="s">
        <v>17</v>
      </c>
      <c r="J186" s="170"/>
      <c r="K186" s="21">
        <f t="shared" si="2"/>
        <v>0</v>
      </c>
    </row>
    <row r="187" spans="2:11" s="36" customFormat="1" ht="24" customHeight="1" x14ac:dyDescent="0.45">
      <c r="B187" s="30">
        <v>130</v>
      </c>
      <c r="C187" s="31" t="s">
        <v>429</v>
      </c>
      <c r="D187" s="32" t="s">
        <v>430</v>
      </c>
      <c r="E187" s="30" t="s">
        <v>274</v>
      </c>
      <c r="F187" s="30" t="s">
        <v>15</v>
      </c>
      <c r="G187" s="30" t="s">
        <v>431</v>
      </c>
      <c r="H187" s="33">
        <v>2</v>
      </c>
      <c r="I187" s="186" t="s">
        <v>17</v>
      </c>
      <c r="J187" s="169"/>
      <c r="K187" s="35">
        <f t="shared" si="2"/>
        <v>0</v>
      </c>
    </row>
    <row r="188" spans="2:11" s="36" customFormat="1" ht="24" customHeight="1" x14ac:dyDescent="0.45">
      <c r="B188" s="19">
        <v>131</v>
      </c>
      <c r="C188" s="16" t="s">
        <v>432</v>
      </c>
      <c r="D188" s="37" t="s">
        <v>433</v>
      </c>
      <c r="E188" s="19" t="s">
        <v>14</v>
      </c>
      <c r="F188" s="19" t="s">
        <v>17</v>
      </c>
      <c r="G188" s="19" t="s">
        <v>434</v>
      </c>
      <c r="H188" s="20">
        <v>3</v>
      </c>
      <c r="I188" s="202" t="s">
        <v>25</v>
      </c>
      <c r="J188" s="170"/>
      <c r="K188" s="21">
        <f t="shared" si="2"/>
        <v>0</v>
      </c>
    </row>
    <row r="189" spans="2:11" s="36" customFormat="1" ht="18" customHeight="1" x14ac:dyDescent="0.45">
      <c r="B189" s="25">
        <v>132</v>
      </c>
      <c r="C189" s="31" t="s">
        <v>435</v>
      </c>
      <c r="D189" s="32" t="s">
        <v>436</v>
      </c>
      <c r="E189" s="30" t="s">
        <v>84</v>
      </c>
      <c r="F189" s="30" t="s">
        <v>211</v>
      </c>
      <c r="G189" s="30" t="s">
        <v>437</v>
      </c>
      <c r="H189" s="33">
        <v>3</v>
      </c>
      <c r="I189" s="186" t="s">
        <v>213</v>
      </c>
      <c r="J189" s="169"/>
      <c r="K189" s="35">
        <f t="shared" si="2"/>
        <v>0</v>
      </c>
    </row>
    <row r="190" spans="2:11" ht="19.5" customHeight="1" x14ac:dyDescent="0.45">
      <c r="B190" s="51">
        <v>133</v>
      </c>
      <c r="C190" s="60" t="s">
        <v>438</v>
      </c>
      <c r="D190" s="37" t="s">
        <v>439</v>
      </c>
      <c r="E190" s="51" t="s">
        <v>350</v>
      </c>
      <c r="F190" s="19" t="s">
        <v>15</v>
      </c>
      <c r="G190" s="19" t="s">
        <v>440</v>
      </c>
      <c r="H190" s="20">
        <v>1</v>
      </c>
      <c r="I190" s="185" t="s">
        <v>17</v>
      </c>
      <c r="J190" s="170"/>
      <c r="K190" s="21">
        <f t="shared" si="2"/>
        <v>0</v>
      </c>
    </row>
    <row r="191" spans="2:11" s="5" customFormat="1" ht="25.5" customHeight="1" x14ac:dyDescent="0.45">
      <c r="B191" s="65">
        <v>134</v>
      </c>
      <c r="C191" s="31" t="s">
        <v>441</v>
      </c>
      <c r="D191" s="32" t="s">
        <v>13</v>
      </c>
      <c r="E191" s="30" t="s">
        <v>19</v>
      </c>
      <c r="F191" s="65" t="s">
        <v>15</v>
      </c>
      <c r="G191" s="65" t="s">
        <v>442</v>
      </c>
      <c r="H191" s="56">
        <v>2</v>
      </c>
      <c r="I191" s="188" t="s">
        <v>443</v>
      </c>
      <c r="J191" s="169"/>
      <c r="K191" s="58">
        <f t="shared" si="2"/>
        <v>0</v>
      </c>
    </row>
    <row r="192" spans="2:11" s="36" customFormat="1" ht="19.5" customHeight="1" x14ac:dyDescent="0.45">
      <c r="B192" s="248">
        <v>135</v>
      </c>
      <c r="C192" s="250" t="s">
        <v>444</v>
      </c>
      <c r="D192" s="252" t="s">
        <v>445</v>
      </c>
      <c r="E192" s="248" t="s">
        <v>446</v>
      </c>
      <c r="F192" s="70" t="s">
        <v>130</v>
      </c>
      <c r="G192" s="28" t="s">
        <v>447</v>
      </c>
      <c r="H192" s="284">
        <v>1</v>
      </c>
      <c r="I192" s="256"/>
      <c r="J192" s="258"/>
      <c r="K192" s="286">
        <f t="shared" si="2"/>
        <v>0</v>
      </c>
    </row>
    <row r="193" spans="2:13" s="36" customFormat="1" ht="19.5" customHeight="1" x14ac:dyDescent="0.45">
      <c r="B193" s="273"/>
      <c r="C193" s="294"/>
      <c r="D193" s="272"/>
      <c r="E193" s="273"/>
      <c r="F193" s="95" t="s">
        <v>107</v>
      </c>
      <c r="G193" s="40" t="s">
        <v>448</v>
      </c>
      <c r="H193" s="295">
        <v>0</v>
      </c>
      <c r="I193" s="275"/>
      <c r="J193" s="276"/>
      <c r="K193" s="296">
        <f t="shared" si="2"/>
        <v>0</v>
      </c>
    </row>
    <row r="194" spans="2:13" s="36" customFormat="1" ht="19.5" customHeight="1" x14ac:dyDescent="0.45">
      <c r="B194" s="249"/>
      <c r="C194" s="251"/>
      <c r="D194" s="253"/>
      <c r="E194" s="249"/>
      <c r="F194" s="96" t="s">
        <v>164</v>
      </c>
      <c r="G194" s="29" t="s">
        <v>449</v>
      </c>
      <c r="H194" s="285">
        <v>0</v>
      </c>
      <c r="I194" s="257"/>
      <c r="J194" s="259"/>
      <c r="K194" s="287">
        <f t="shared" si="2"/>
        <v>0</v>
      </c>
    </row>
    <row r="195" spans="2:13" s="36" customFormat="1" ht="19.5" customHeight="1" x14ac:dyDescent="0.45">
      <c r="B195" s="215">
        <v>136</v>
      </c>
      <c r="C195" s="217" t="s">
        <v>450</v>
      </c>
      <c r="D195" s="219" t="s">
        <v>436</v>
      </c>
      <c r="E195" s="215" t="s">
        <v>80</v>
      </c>
      <c r="F195" s="44" t="s">
        <v>15</v>
      </c>
      <c r="G195" s="44" t="s">
        <v>451</v>
      </c>
      <c r="H195" s="278">
        <v>1</v>
      </c>
      <c r="I195" s="223"/>
      <c r="J195" s="226"/>
      <c r="K195" s="281">
        <f t="shared" si="2"/>
        <v>0</v>
      </c>
    </row>
    <row r="196" spans="2:13" s="36" customFormat="1" ht="19.5" customHeight="1" x14ac:dyDescent="0.45">
      <c r="B196" s="262"/>
      <c r="C196" s="263"/>
      <c r="D196" s="264"/>
      <c r="E196" s="262"/>
      <c r="F196" s="54" t="s">
        <v>21</v>
      </c>
      <c r="G196" s="54" t="s">
        <v>452</v>
      </c>
      <c r="H196" s="279">
        <v>0</v>
      </c>
      <c r="I196" s="266"/>
      <c r="J196" s="267"/>
      <c r="K196" s="282">
        <f t="shared" ref="K196:K259" si="3">H196*J196</f>
        <v>0</v>
      </c>
    </row>
    <row r="197" spans="2:13" s="36" customFormat="1" ht="19.5" customHeight="1" x14ac:dyDescent="0.45">
      <c r="B197" s="216"/>
      <c r="C197" s="218"/>
      <c r="D197" s="220"/>
      <c r="E197" s="216"/>
      <c r="F197" s="25" t="s">
        <v>46</v>
      </c>
      <c r="G197" s="25" t="s">
        <v>453</v>
      </c>
      <c r="H197" s="280">
        <v>0</v>
      </c>
      <c r="I197" s="224"/>
      <c r="J197" s="227"/>
      <c r="K197" s="283">
        <f t="shared" si="3"/>
        <v>0</v>
      </c>
    </row>
    <row r="198" spans="2:13" s="5" customFormat="1" ht="19.5" customHeight="1" x14ac:dyDescent="0.45">
      <c r="B198" s="248">
        <v>137</v>
      </c>
      <c r="C198" s="250" t="s">
        <v>454</v>
      </c>
      <c r="D198" s="252" t="s">
        <v>13</v>
      </c>
      <c r="E198" s="248" t="s">
        <v>66</v>
      </c>
      <c r="F198" s="28" t="s">
        <v>15</v>
      </c>
      <c r="G198" s="28" t="s">
        <v>455</v>
      </c>
      <c r="H198" s="284">
        <v>16</v>
      </c>
      <c r="I198" s="297"/>
      <c r="J198" s="258"/>
      <c r="K198" s="286">
        <f t="shared" si="3"/>
        <v>0</v>
      </c>
    </row>
    <row r="199" spans="2:13" s="5" customFormat="1" ht="19.5" customHeight="1" x14ac:dyDescent="0.45">
      <c r="B199" s="249"/>
      <c r="C199" s="251"/>
      <c r="D199" s="253"/>
      <c r="E199" s="249"/>
      <c r="F199" s="29" t="s">
        <v>21</v>
      </c>
      <c r="G199" s="29" t="s">
        <v>456</v>
      </c>
      <c r="H199" s="285">
        <v>0</v>
      </c>
      <c r="I199" s="298"/>
      <c r="J199" s="259"/>
      <c r="K199" s="287">
        <f t="shared" si="3"/>
        <v>0</v>
      </c>
    </row>
    <row r="200" spans="2:13" s="5" customFormat="1" ht="19.5" customHeight="1" x14ac:dyDescent="0.45">
      <c r="B200" s="30">
        <v>138</v>
      </c>
      <c r="C200" s="32" t="s">
        <v>457</v>
      </c>
      <c r="D200" s="32" t="s">
        <v>13</v>
      </c>
      <c r="E200" s="30" t="s">
        <v>97</v>
      </c>
      <c r="F200" s="76" t="s">
        <v>62</v>
      </c>
      <c r="G200" s="30" t="s">
        <v>458</v>
      </c>
      <c r="H200" s="26">
        <v>1</v>
      </c>
      <c r="I200" s="197" t="s">
        <v>62</v>
      </c>
      <c r="J200" s="169"/>
      <c r="K200" s="27">
        <f t="shared" si="3"/>
        <v>0</v>
      </c>
    </row>
    <row r="201" spans="2:13" s="5" customFormat="1" ht="19.5" customHeight="1" x14ac:dyDescent="0.45">
      <c r="B201" s="122">
        <v>139</v>
      </c>
      <c r="C201" s="135" t="s">
        <v>459</v>
      </c>
      <c r="D201" s="136" t="s">
        <v>199</v>
      </c>
      <c r="E201" s="137" t="s">
        <v>200</v>
      </c>
      <c r="F201" s="138" t="s">
        <v>201</v>
      </c>
      <c r="G201" s="139" t="s">
        <v>199</v>
      </c>
      <c r="H201" s="140"/>
      <c r="I201" s="199" t="s">
        <v>201</v>
      </c>
      <c r="J201" s="175"/>
      <c r="K201" s="141"/>
      <c r="M201" s="134"/>
    </row>
    <row r="202" spans="2:13" s="5" customFormat="1" ht="19.5" customHeight="1" x14ac:dyDescent="0.45">
      <c r="B202" s="30">
        <v>140</v>
      </c>
      <c r="C202" s="32" t="s">
        <v>460</v>
      </c>
      <c r="D202" s="59" t="s">
        <v>273</v>
      </c>
      <c r="E202" s="30" t="s">
        <v>274</v>
      </c>
      <c r="F202" s="76" t="s">
        <v>62</v>
      </c>
      <c r="G202" s="30" t="s">
        <v>461</v>
      </c>
      <c r="H202" s="26">
        <v>1</v>
      </c>
      <c r="I202" s="197" t="s">
        <v>62</v>
      </c>
      <c r="J202" s="169"/>
      <c r="K202" s="27">
        <f t="shared" si="3"/>
        <v>0</v>
      </c>
    </row>
    <row r="203" spans="2:13" s="36" customFormat="1" ht="18" customHeight="1" x14ac:dyDescent="0.45">
      <c r="B203" s="46">
        <v>141</v>
      </c>
      <c r="C203" s="16" t="s">
        <v>462</v>
      </c>
      <c r="D203" s="47" t="s">
        <v>74</v>
      </c>
      <c r="E203" s="46" t="s">
        <v>56</v>
      </c>
      <c r="F203" s="19" t="s">
        <v>15</v>
      </c>
      <c r="G203" s="19" t="s">
        <v>463</v>
      </c>
      <c r="H203" s="20">
        <v>20</v>
      </c>
      <c r="I203" s="185" t="s">
        <v>58</v>
      </c>
      <c r="J203" s="170"/>
      <c r="K203" s="21">
        <f t="shared" si="3"/>
        <v>0</v>
      </c>
    </row>
    <row r="204" spans="2:13" ht="17.25" customHeight="1" x14ac:dyDescent="0.45">
      <c r="B204" s="288">
        <v>142</v>
      </c>
      <c r="C204" s="291" t="s">
        <v>464</v>
      </c>
      <c r="D204" s="219" t="s">
        <v>465</v>
      </c>
      <c r="E204" s="288" t="s">
        <v>56</v>
      </c>
      <c r="F204" s="44" t="s">
        <v>15</v>
      </c>
      <c r="G204" s="44" t="s">
        <v>466</v>
      </c>
      <c r="H204" s="278">
        <v>16</v>
      </c>
      <c r="I204" s="223"/>
      <c r="J204" s="226"/>
      <c r="K204" s="281">
        <f t="shared" si="3"/>
        <v>0</v>
      </c>
    </row>
    <row r="205" spans="2:13" ht="17.25" customHeight="1" x14ac:dyDescent="0.45">
      <c r="B205" s="290"/>
      <c r="C205" s="293"/>
      <c r="D205" s="220"/>
      <c r="E205" s="290"/>
      <c r="F205" s="25" t="s">
        <v>21</v>
      </c>
      <c r="G205" s="25" t="s">
        <v>467</v>
      </c>
      <c r="H205" s="280">
        <v>0</v>
      </c>
      <c r="I205" s="224"/>
      <c r="J205" s="227"/>
      <c r="K205" s="283">
        <f t="shared" si="3"/>
        <v>0</v>
      </c>
    </row>
    <row r="206" spans="2:13" ht="17.25" customHeight="1" x14ac:dyDescent="0.45">
      <c r="B206" s="102">
        <v>143</v>
      </c>
      <c r="C206" s="60" t="s">
        <v>464</v>
      </c>
      <c r="D206" s="61" t="s">
        <v>42</v>
      </c>
      <c r="E206" s="51" t="s">
        <v>56</v>
      </c>
      <c r="F206" s="62" t="s">
        <v>49</v>
      </c>
      <c r="G206" s="28" t="s">
        <v>468</v>
      </c>
      <c r="H206" s="100">
        <v>1</v>
      </c>
      <c r="I206" s="204" t="s">
        <v>49</v>
      </c>
      <c r="J206" s="168"/>
      <c r="K206" s="101">
        <f t="shared" si="3"/>
        <v>0</v>
      </c>
    </row>
    <row r="207" spans="2:13" s="36" customFormat="1" ht="24" customHeight="1" x14ac:dyDescent="0.45">
      <c r="B207" s="30">
        <v>144</v>
      </c>
      <c r="C207" s="31" t="s">
        <v>469</v>
      </c>
      <c r="D207" s="32" t="s">
        <v>470</v>
      </c>
      <c r="E207" s="30" t="s">
        <v>471</v>
      </c>
      <c r="F207" s="30" t="s">
        <v>17</v>
      </c>
      <c r="G207" s="30" t="s">
        <v>472</v>
      </c>
      <c r="H207" s="33">
        <v>2</v>
      </c>
      <c r="I207" s="184" t="s">
        <v>25</v>
      </c>
      <c r="J207" s="169"/>
      <c r="K207" s="35">
        <f t="shared" si="3"/>
        <v>0</v>
      </c>
    </row>
    <row r="208" spans="2:13" s="36" customFormat="1" ht="24" customHeight="1" x14ac:dyDescent="0.45">
      <c r="B208" s="19">
        <v>145</v>
      </c>
      <c r="C208" s="16" t="s">
        <v>473</v>
      </c>
      <c r="D208" s="37" t="s">
        <v>474</v>
      </c>
      <c r="E208" s="19" t="s">
        <v>475</v>
      </c>
      <c r="F208" s="18" t="s">
        <v>628</v>
      </c>
      <c r="G208" s="19" t="s">
        <v>629</v>
      </c>
      <c r="H208" s="20">
        <v>1</v>
      </c>
      <c r="I208" s="185" t="s">
        <v>628</v>
      </c>
      <c r="J208" s="170"/>
      <c r="K208" s="21">
        <f t="shared" si="3"/>
        <v>0</v>
      </c>
      <c r="M208" s="130"/>
    </row>
    <row r="209" spans="1:11" s="36" customFormat="1" ht="19.5" customHeight="1" x14ac:dyDescent="0.45">
      <c r="B209" s="215">
        <v>146</v>
      </c>
      <c r="C209" s="217" t="s">
        <v>476</v>
      </c>
      <c r="D209" s="219" t="s">
        <v>477</v>
      </c>
      <c r="E209" s="215" t="s">
        <v>39</v>
      </c>
      <c r="F209" s="44" t="s">
        <v>15</v>
      </c>
      <c r="G209" s="44" t="s">
        <v>478</v>
      </c>
      <c r="H209" s="278">
        <v>10</v>
      </c>
      <c r="I209" s="223"/>
      <c r="J209" s="226"/>
      <c r="K209" s="281">
        <f t="shared" si="3"/>
        <v>0</v>
      </c>
    </row>
    <row r="210" spans="1:11" s="36" customFormat="1" ht="19.5" customHeight="1" x14ac:dyDescent="0.45">
      <c r="B210" s="216"/>
      <c r="C210" s="218"/>
      <c r="D210" s="220"/>
      <c r="E210" s="216"/>
      <c r="F210" s="25" t="s">
        <v>21</v>
      </c>
      <c r="G210" s="25" t="s">
        <v>479</v>
      </c>
      <c r="H210" s="280">
        <v>0</v>
      </c>
      <c r="I210" s="224"/>
      <c r="J210" s="227"/>
      <c r="K210" s="283">
        <f t="shared" si="3"/>
        <v>0</v>
      </c>
    </row>
    <row r="211" spans="1:11" s="36" customFormat="1" ht="19.5" customHeight="1" x14ac:dyDescent="0.45">
      <c r="B211" s="46">
        <v>147</v>
      </c>
      <c r="C211" s="61" t="s">
        <v>480</v>
      </c>
      <c r="D211" s="47" t="s">
        <v>400</v>
      </c>
      <c r="E211" s="46" t="s">
        <v>37</v>
      </c>
      <c r="F211" s="28" t="s">
        <v>15</v>
      </c>
      <c r="G211" s="28" t="s">
        <v>481</v>
      </c>
      <c r="H211" s="48">
        <v>5</v>
      </c>
      <c r="I211" s="185" t="s">
        <v>17</v>
      </c>
      <c r="J211" s="170"/>
      <c r="K211" s="49">
        <f t="shared" si="3"/>
        <v>0</v>
      </c>
    </row>
    <row r="212" spans="1:11" s="36" customFormat="1" ht="19.5" customHeight="1" x14ac:dyDescent="0.45">
      <c r="B212" s="215">
        <v>148</v>
      </c>
      <c r="C212" s="217" t="s">
        <v>482</v>
      </c>
      <c r="D212" s="219" t="s">
        <v>400</v>
      </c>
      <c r="E212" s="215" t="s">
        <v>43</v>
      </c>
      <c r="F212" s="44" t="s">
        <v>15</v>
      </c>
      <c r="G212" s="44" t="s">
        <v>483</v>
      </c>
      <c r="H212" s="278">
        <v>3</v>
      </c>
      <c r="I212" s="223"/>
      <c r="J212" s="226"/>
      <c r="K212" s="281">
        <f t="shared" si="3"/>
        <v>0</v>
      </c>
    </row>
    <row r="213" spans="1:11" s="36" customFormat="1" ht="19.5" customHeight="1" x14ac:dyDescent="0.45">
      <c r="B213" s="262"/>
      <c r="C213" s="263"/>
      <c r="D213" s="264"/>
      <c r="E213" s="262"/>
      <c r="F213" s="54" t="s">
        <v>21</v>
      </c>
      <c r="G213" s="54" t="s">
        <v>484</v>
      </c>
      <c r="H213" s="279">
        <v>0</v>
      </c>
      <c r="I213" s="266"/>
      <c r="J213" s="267"/>
      <c r="K213" s="282">
        <f t="shared" si="3"/>
        <v>0</v>
      </c>
    </row>
    <row r="214" spans="1:11" s="36" customFormat="1" ht="19.5" customHeight="1" x14ac:dyDescent="0.45">
      <c r="B214" s="216"/>
      <c r="C214" s="218"/>
      <c r="D214" s="220"/>
      <c r="E214" s="216"/>
      <c r="F214" s="25" t="s">
        <v>46</v>
      </c>
      <c r="G214" s="25" t="s">
        <v>485</v>
      </c>
      <c r="H214" s="280">
        <v>0</v>
      </c>
      <c r="I214" s="224"/>
      <c r="J214" s="227"/>
      <c r="K214" s="283">
        <f t="shared" si="3"/>
        <v>0</v>
      </c>
    </row>
    <row r="215" spans="1:11" s="36" customFormat="1" ht="24" customHeight="1" x14ac:dyDescent="0.45">
      <c r="A215" s="103"/>
      <c r="B215" s="19">
        <v>149</v>
      </c>
      <c r="C215" s="16" t="s">
        <v>480</v>
      </c>
      <c r="D215" s="37" t="s">
        <v>175</v>
      </c>
      <c r="E215" s="19" t="s">
        <v>486</v>
      </c>
      <c r="F215" s="19" t="s">
        <v>15</v>
      </c>
      <c r="G215" s="19" t="s">
        <v>487</v>
      </c>
      <c r="H215" s="20">
        <v>4</v>
      </c>
      <c r="I215" s="185" t="s">
        <v>17</v>
      </c>
      <c r="J215" s="170"/>
      <c r="K215" s="21">
        <f t="shared" si="3"/>
        <v>0</v>
      </c>
    </row>
    <row r="216" spans="1:11" s="36" customFormat="1" ht="19.5" customHeight="1" x14ac:dyDescent="0.45">
      <c r="B216" s="215">
        <v>150</v>
      </c>
      <c r="C216" s="219" t="s">
        <v>488</v>
      </c>
      <c r="D216" s="219" t="s">
        <v>27</v>
      </c>
      <c r="E216" s="215" t="s">
        <v>80</v>
      </c>
      <c r="F216" s="69" t="s">
        <v>62</v>
      </c>
      <c r="G216" s="44" t="s">
        <v>489</v>
      </c>
      <c r="H216" s="278">
        <v>10</v>
      </c>
      <c r="I216" s="299"/>
      <c r="J216" s="226"/>
      <c r="K216" s="281">
        <f t="shared" si="3"/>
        <v>0</v>
      </c>
    </row>
    <row r="217" spans="1:11" s="36" customFormat="1" ht="19.5" customHeight="1" x14ac:dyDescent="0.45">
      <c r="B217" s="262"/>
      <c r="C217" s="264"/>
      <c r="D217" s="264"/>
      <c r="E217" s="262"/>
      <c r="F217" s="89" t="s">
        <v>105</v>
      </c>
      <c r="G217" s="54" t="s">
        <v>490</v>
      </c>
      <c r="H217" s="279">
        <v>0</v>
      </c>
      <c r="I217" s="301"/>
      <c r="J217" s="267"/>
      <c r="K217" s="282">
        <f t="shared" si="3"/>
        <v>0</v>
      </c>
    </row>
    <row r="218" spans="1:11" s="36" customFormat="1" ht="19.5" customHeight="1" x14ac:dyDescent="0.45">
      <c r="B218" s="262"/>
      <c r="C218" s="264"/>
      <c r="D218" s="264"/>
      <c r="E218" s="262"/>
      <c r="F218" s="89" t="s">
        <v>164</v>
      </c>
      <c r="G218" s="54" t="s">
        <v>491</v>
      </c>
      <c r="H218" s="279">
        <v>0</v>
      </c>
      <c r="I218" s="301"/>
      <c r="J218" s="267"/>
      <c r="K218" s="282">
        <f t="shared" si="3"/>
        <v>0</v>
      </c>
    </row>
    <row r="219" spans="1:11" s="36" customFormat="1" ht="19.5" customHeight="1" x14ac:dyDescent="0.45">
      <c r="B219" s="216"/>
      <c r="C219" s="220"/>
      <c r="D219" s="220"/>
      <c r="E219" s="216"/>
      <c r="F219" s="90" t="s">
        <v>492</v>
      </c>
      <c r="G219" s="25" t="s">
        <v>493</v>
      </c>
      <c r="H219" s="280">
        <v>0</v>
      </c>
      <c r="I219" s="300"/>
      <c r="J219" s="227"/>
      <c r="K219" s="283">
        <f t="shared" si="3"/>
        <v>0</v>
      </c>
    </row>
    <row r="220" spans="1:11" s="36" customFormat="1" ht="19.5" customHeight="1" x14ac:dyDescent="0.45">
      <c r="A220" s="103"/>
      <c r="B220" s="19">
        <v>151</v>
      </c>
      <c r="C220" s="16" t="s">
        <v>494</v>
      </c>
      <c r="D220" s="16" t="s">
        <v>495</v>
      </c>
      <c r="E220" s="19" t="s">
        <v>14</v>
      </c>
      <c r="F220" s="74" t="s">
        <v>105</v>
      </c>
      <c r="G220" s="19" t="s">
        <v>496</v>
      </c>
      <c r="H220" s="20">
        <v>1</v>
      </c>
      <c r="I220" s="195" t="s">
        <v>107</v>
      </c>
      <c r="J220" s="170"/>
      <c r="K220" s="21">
        <f t="shared" si="3"/>
        <v>0</v>
      </c>
    </row>
    <row r="221" spans="1:11" s="36" customFormat="1" ht="19.5" customHeight="1" x14ac:dyDescent="0.45">
      <c r="B221" s="215">
        <v>152</v>
      </c>
      <c r="C221" s="219" t="s">
        <v>497</v>
      </c>
      <c r="D221" s="217" t="s">
        <v>498</v>
      </c>
      <c r="E221" s="215" t="s">
        <v>145</v>
      </c>
      <c r="F221" s="69" t="s">
        <v>62</v>
      </c>
      <c r="G221" s="44" t="s">
        <v>499</v>
      </c>
      <c r="H221" s="278">
        <v>1</v>
      </c>
      <c r="I221" s="299"/>
      <c r="J221" s="226"/>
      <c r="K221" s="281">
        <f t="shared" si="3"/>
        <v>0</v>
      </c>
    </row>
    <row r="222" spans="1:11" s="36" customFormat="1" ht="19.5" customHeight="1" x14ac:dyDescent="0.45">
      <c r="B222" s="216"/>
      <c r="C222" s="220"/>
      <c r="D222" s="218"/>
      <c r="E222" s="216"/>
      <c r="F222" s="90" t="s">
        <v>105</v>
      </c>
      <c r="G222" s="25" t="s">
        <v>500</v>
      </c>
      <c r="H222" s="280">
        <v>0</v>
      </c>
      <c r="I222" s="300"/>
      <c r="J222" s="227"/>
      <c r="K222" s="283">
        <f t="shared" si="3"/>
        <v>0</v>
      </c>
    </row>
    <row r="223" spans="1:11" s="5" customFormat="1" ht="19.5" customHeight="1" x14ac:dyDescent="0.45">
      <c r="B223" s="19">
        <v>153</v>
      </c>
      <c r="C223" s="16" t="s">
        <v>501</v>
      </c>
      <c r="D223" s="37" t="s">
        <v>502</v>
      </c>
      <c r="E223" s="19" t="s">
        <v>28</v>
      </c>
      <c r="F223" s="46" t="s">
        <v>15</v>
      </c>
      <c r="G223" s="46" t="s">
        <v>503</v>
      </c>
      <c r="H223" s="48">
        <v>4</v>
      </c>
      <c r="I223" s="183" t="s">
        <v>17</v>
      </c>
      <c r="J223" s="170"/>
      <c r="K223" s="49">
        <f t="shared" si="3"/>
        <v>0</v>
      </c>
    </row>
    <row r="224" spans="1:11" s="36" customFormat="1" ht="19.5" customHeight="1" x14ac:dyDescent="0.45">
      <c r="B224" s="30">
        <v>154</v>
      </c>
      <c r="C224" s="31" t="s">
        <v>504</v>
      </c>
      <c r="D224" s="32" t="s">
        <v>27</v>
      </c>
      <c r="E224" s="30" t="s">
        <v>350</v>
      </c>
      <c r="F224" s="30" t="s">
        <v>15</v>
      </c>
      <c r="G224" s="30" t="s">
        <v>505</v>
      </c>
      <c r="H224" s="33">
        <v>5</v>
      </c>
      <c r="I224" s="186" t="s">
        <v>17</v>
      </c>
      <c r="J224" s="169"/>
      <c r="K224" s="35">
        <f t="shared" si="3"/>
        <v>0</v>
      </c>
    </row>
    <row r="225" spans="2:11" s="36" customFormat="1" ht="19.5" customHeight="1" x14ac:dyDescent="0.45">
      <c r="B225" s="46">
        <v>155</v>
      </c>
      <c r="C225" s="60" t="s">
        <v>504</v>
      </c>
      <c r="D225" s="61" t="s">
        <v>83</v>
      </c>
      <c r="E225" s="51" t="s">
        <v>32</v>
      </c>
      <c r="F225" s="28" t="s">
        <v>62</v>
      </c>
      <c r="G225" s="28" t="s">
        <v>506</v>
      </c>
      <c r="H225" s="48">
        <v>1</v>
      </c>
      <c r="I225" s="185" t="s">
        <v>17</v>
      </c>
      <c r="J225" s="170"/>
      <c r="K225" s="49">
        <f t="shared" si="3"/>
        <v>0</v>
      </c>
    </row>
    <row r="226" spans="2:11" s="5" customFormat="1" ht="19.5" customHeight="1" x14ac:dyDescent="0.45">
      <c r="B226" s="65">
        <v>156</v>
      </c>
      <c r="C226" s="42" t="s">
        <v>507</v>
      </c>
      <c r="D226" s="59" t="s">
        <v>13</v>
      </c>
      <c r="E226" s="65" t="s">
        <v>66</v>
      </c>
      <c r="F226" s="44" t="s">
        <v>15</v>
      </c>
      <c r="G226" s="44" t="s">
        <v>508</v>
      </c>
      <c r="H226" s="56">
        <v>3</v>
      </c>
      <c r="I226" s="205" t="s">
        <v>17</v>
      </c>
      <c r="J226" s="169"/>
      <c r="K226" s="58">
        <f t="shared" si="3"/>
        <v>0</v>
      </c>
    </row>
    <row r="227" spans="2:11" s="5" customFormat="1" ht="19.5" customHeight="1" x14ac:dyDescent="0.45">
      <c r="B227" s="248">
        <v>157</v>
      </c>
      <c r="C227" s="252" t="s">
        <v>509</v>
      </c>
      <c r="D227" s="252" t="s">
        <v>13</v>
      </c>
      <c r="E227" s="248" t="s">
        <v>14</v>
      </c>
      <c r="F227" s="68" t="s">
        <v>62</v>
      </c>
      <c r="G227" s="28" t="s">
        <v>510</v>
      </c>
      <c r="H227" s="284">
        <v>1</v>
      </c>
      <c r="I227" s="297"/>
      <c r="J227" s="258"/>
      <c r="K227" s="286">
        <f t="shared" si="3"/>
        <v>0</v>
      </c>
    </row>
    <row r="228" spans="2:11" s="5" customFormat="1" ht="19.5" customHeight="1" x14ac:dyDescent="0.45">
      <c r="B228" s="249"/>
      <c r="C228" s="253"/>
      <c r="D228" s="253"/>
      <c r="E228" s="249"/>
      <c r="F228" s="71" t="s">
        <v>105</v>
      </c>
      <c r="G228" s="29" t="s">
        <v>511</v>
      </c>
      <c r="H228" s="285">
        <v>0</v>
      </c>
      <c r="I228" s="298"/>
      <c r="J228" s="259"/>
      <c r="K228" s="287">
        <f t="shared" si="3"/>
        <v>0</v>
      </c>
    </row>
    <row r="229" spans="2:11" s="36" customFormat="1" ht="19.5" customHeight="1" x14ac:dyDescent="0.45">
      <c r="B229" s="46">
        <v>158</v>
      </c>
      <c r="C229" s="61" t="s">
        <v>512</v>
      </c>
      <c r="D229" s="104" t="s">
        <v>513</v>
      </c>
      <c r="E229" s="28" t="s">
        <v>514</v>
      </c>
      <c r="F229" s="68" t="s">
        <v>60</v>
      </c>
      <c r="G229" s="28" t="s">
        <v>515</v>
      </c>
      <c r="H229" s="48">
        <v>1</v>
      </c>
      <c r="I229" s="183" t="s">
        <v>443</v>
      </c>
      <c r="J229" s="170"/>
      <c r="K229" s="49">
        <f t="shared" si="3"/>
        <v>0</v>
      </c>
    </row>
    <row r="230" spans="2:11" s="36" customFormat="1" ht="19.5" customHeight="1" x14ac:dyDescent="0.45">
      <c r="B230" s="30">
        <v>159</v>
      </c>
      <c r="C230" s="31" t="s">
        <v>516</v>
      </c>
      <c r="D230" s="32" t="s">
        <v>36</v>
      </c>
      <c r="E230" s="30" t="s">
        <v>37</v>
      </c>
      <c r="F230" s="30" t="s">
        <v>15</v>
      </c>
      <c r="G230" s="30" t="s">
        <v>517</v>
      </c>
      <c r="H230" s="33">
        <v>31</v>
      </c>
      <c r="I230" s="186" t="s">
        <v>17</v>
      </c>
      <c r="J230" s="169"/>
      <c r="K230" s="35">
        <f t="shared" si="3"/>
        <v>0</v>
      </c>
    </row>
    <row r="231" spans="2:11" s="36" customFormat="1" ht="19.5" customHeight="1" x14ac:dyDescent="0.45">
      <c r="B231" s="19">
        <v>160</v>
      </c>
      <c r="C231" s="16" t="s">
        <v>516</v>
      </c>
      <c r="D231" s="37" t="s">
        <v>36</v>
      </c>
      <c r="E231" s="19" t="s">
        <v>39</v>
      </c>
      <c r="F231" s="19" t="s">
        <v>15</v>
      </c>
      <c r="G231" s="19" t="s">
        <v>518</v>
      </c>
      <c r="H231" s="20">
        <v>4</v>
      </c>
      <c r="I231" s="185" t="s">
        <v>17</v>
      </c>
      <c r="J231" s="170"/>
      <c r="K231" s="21">
        <f t="shared" si="3"/>
        <v>0</v>
      </c>
    </row>
    <row r="232" spans="2:11" s="36" customFormat="1" ht="19.5" customHeight="1" x14ac:dyDescent="0.45">
      <c r="B232" s="30">
        <v>161</v>
      </c>
      <c r="C232" s="31" t="s">
        <v>516</v>
      </c>
      <c r="D232" s="32" t="s">
        <v>519</v>
      </c>
      <c r="E232" s="30" t="s">
        <v>66</v>
      </c>
      <c r="F232" s="30" t="s">
        <v>15</v>
      </c>
      <c r="G232" s="30" t="s">
        <v>520</v>
      </c>
      <c r="H232" s="33">
        <v>9</v>
      </c>
      <c r="I232" s="186" t="s">
        <v>17</v>
      </c>
      <c r="J232" s="169"/>
      <c r="K232" s="35">
        <f t="shared" si="3"/>
        <v>0</v>
      </c>
    </row>
    <row r="233" spans="2:11" s="36" customFormat="1" ht="19.5" customHeight="1" x14ac:dyDescent="0.45">
      <c r="B233" s="248">
        <v>162</v>
      </c>
      <c r="C233" s="250" t="s">
        <v>521</v>
      </c>
      <c r="D233" s="252" t="s">
        <v>129</v>
      </c>
      <c r="E233" s="248" t="s">
        <v>43</v>
      </c>
      <c r="F233" s="46" t="s">
        <v>15</v>
      </c>
      <c r="G233" s="46" t="s">
        <v>522</v>
      </c>
      <c r="H233" s="284">
        <v>20</v>
      </c>
      <c r="I233" s="256"/>
      <c r="J233" s="258"/>
      <c r="K233" s="286">
        <f t="shared" si="3"/>
        <v>0</v>
      </c>
    </row>
    <row r="234" spans="2:11" s="36" customFormat="1" ht="19.5" customHeight="1" x14ac:dyDescent="0.45">
      <c r="B234" s="249"/>
      <c r="C234" s="251"/>
      <c r="D234" s="253"/>
      <c r="E234" s="249"/>
      <c r="F234" s="92" t="s">
        <v>21</v>
      </c>
      <c r="G234" s="92" t="s">
        <v>523</v>
      </c>
      <c r="H234" s="285">
        <v>0</v>
      </c>
      <c r="I234" s="257"/>
      <c r="J234" s="259"/>
      <c r="K234" s="287">
        <f t="shared" si="3"/>
        <v>0</v>
      </c>
    </row>
    <row r="235" spans="2:11" s="36" customFormat="1" ht="19.5" customHeight="1" x14ac:dyDescent="0.45">
      <c r="B235" s="153">
        <v>163</v>
      </c>
      <c r="C235" s="135" t="s">
        <v>524</v>
      </c>
      <c r="D235" s="136" t="s">
        <v>42</v>
      </c>
      <c r="E235" s="137" t="s">
        <v>37</v>
      </c>
      <c r="F235" s="139" t="s">
        <v>49</v>
      </c>
      <c r="G235" s="139" t="s">
        <v>525</v>
      </c>
      <c r="H235" s="125"/>
      <c r="I235" s="206"/>
      <c r="J235" s="177"/>
      <c r="K235" s="126">
        <f t="shared" si="3"/>
        <v>0</v>
      </c>
    </row>
    <row r="236" spans="2:11" s="36" customFormat="1" ht="19.5" customHeight="1" x14ac:dyDescent="0.45">
      <c r="B236" s="248">
        <v>164</v>
      </c>
      <c r="C236" s="250" t="s">
        <v>521</v>
      </c>
      <c r="D236" s="252" t="s">
        <v>27</v>
      </c>
      <c r="E236" s="248" t="s">
        <v>80</v>
      </c>
      <c r="F236" s="46" t="s">
        <v>15</v>
      </c>
      <c r="G236" s="28" t="s">
        <v>526</v>
      </c>
      <c r="H236" s="284">
        <v>7</v>
      </c>
      <c r="I236" s="256"/>
      <c r="J236" s="258"/>
      <c r="K236" s="286">
        <f t="shared" si="3"/>
        <v>0</v>
      </c>
    </row>
    <row r="237" spans="2:11" s="36" customFormat="1" ht="19.5" customHeight="1" x14ac:dyDescent="0.45">
      <c r="B237" s="273"/>
      <c r="C237" s="294"/>
      <c r="D237" s="272"/>
      <c r="E237" s="273"/>
      <c r="F237" s="40" t="s">
        <v>21</v>
      </c>
      <c r="G237" s="40" t="s">
        <v>527</v>
      </c>
      <c r="H237" s="295">
        <v>0</v>
      </c>
      <c r="I237" s="275"/>
      <c r="J237" s="276"/>
      <c r="K237" s="296">
        <f t="shared" si="3"/>
        <v>0</v>
      </c>
    </row>
    <row r="238" spans="2:11" s="36" customFormat="1" ht="19.5" customHeight="1" x14ac:dyDescent="0.45">
      <c r="B238" s="249"/>
      <c r="C238" s="251"/>
      <c r="D238" s="253"/>
      <c r="E238" s="249"/>
      <c r="F238" s="29" t="s">
        <v>46</v>
      </c>
      <c r="G238" s="29" t="s">
        <v>528</v>
      </c>
      <c r="H238" s="285">
        <v>0</v>
      </c>
      <c r="I238" s="257"/>
      <c r="J238" s="259"/>
      <c r="K238" s="287">
        <f t="shared" si="3"/>
        <v>0</v>
      </c>
    </row>
    <row r="239" spans="2:11" s="36" customFormat="1" ht="19.5" customHeight="1" x14ac:dyDescent="0.45">
      <c r="B239" s="65">
        <v>165</v>
      </c>
      <c r="C239" s="42" t="s">
        <v>529</v>
      </c>
      <c r="D239" s="59" t="s">
        <v>530</v>
      </c>
      <c r="E239" s="105" t="s">
        <v>56</v>
      </c>
      <c r="F239" s="44" t="s">
        <v>15</v>
      </c>
      <c r="G239" s="44" t="s">
        <v>531</v>
      </c>
      <c r="H239" s="56">
        <v>84</v>
      </c>
      <c r="I239" s="188" t="s">
        <v>58</v>
      </c>
      <c r="J239" s="169"/>
      <c r="K239" s="58">
        <f t="shared" si="3"/>
        <v>0</v>
      </c>
    </row>
    <row r="240" spans="2:11" s="36" customFormat="1" ht="19.5" customHeight="1" x14ac:dyDescent="0.45">
      <c r="B240" s="19">
        <v>166</v>
      </c>
      <c r="C240" s="16" t="s">
        <v>532</v>
      </c>
      <c r="D240" s="37" t="s">
        <v>533</v>
      </c>
      <c r="E240" s="19" t="s">
        <v>43</v>
      </c>
      <c r="F240" s="19" t="s">
        <v>15</v>
      </c>
      <c r="G240" s="19" t="s">
        <v>534</v>
      </c>
      <c r="H240" s="20">
        <v>6</v>
      </c>
      <c r="I240" s="185" t="s">
        <v>17</v>
      </c>
      <c r="J240" s="170"/>
      <c r="K240" s="21">
        <f t="shared" si="3"/>
        <v>0</v>
      </c>
    </row>
    <row r="241" spans="2:11" s="36" customFormat="1" ht="18" x14ac:dyDescent="0.45">
      <c r="B241" s="65">
        <v>167</v>
      </c>
      <c r="C241" s="42" t="s">
        <v>521</v>
      </c>
      <c r="D241" s="59" t="s">
        <v>55</v>
      </c>
      <c r="E241" s="65" t="s">
        <v>56</v>
      </c>
      <c r="F241" s="30" t="s">
        <v>33</v>
      </c>
      <c r="G241" s="30" t="s">
        <v>535</v>
      </c>
      <c r="H241" s="56">
        <v>30</v>
      </c>
      <c r="I241" s="188" t="s">
        <v>58</v>
      </c>
      <c r="J241" s="169"/>
      <c r="K241" s="58">
        <f t="shared" si="3"/>
        <v>0</v>
      </c>
    </row>
    <row r="242" spans="2:11" s="36" customFormat="1" ht="22.5" customHeight="1" x14ac:dyDescent="0.45">
      <c r="B242" s="19">
        <v>168</v>
      </c>
      <c r="C242" s="16" t="s">
        <v>521</v>
      </c>
      <c r="D242" s="37" t="s">
        <v>175</v>
      </c>
      <c r="E242" s="19" t="s">
        <v>43</v>
      </c>
      <c r="F242" s="19" t="s">
        <v>15</v>
      </c>
      <c r="G242" s="19" t="s">
        <v>536</v>
      </c>
      <c r="H242" s="20">
        <v>40</v>
      </c>
      <c r="I242" s="185" t="s">
        <v>17</v>
      </c>
      <c r="J242" s="170"/>
      <c r="K242" s="21">
        <f t="shared" si="3"/>
        <v>0</v>
      </c>
    </row>
    <row r="243" spans="2:11" ht="19.5" customHeight="1" x14ac:dyDescent="0.45">
      <c r="B243" s="43">
        <v>169</v>
      </c>
      <c r="C243" s="41" t="s">
        <v>537</v>
      </c>
      <c r="D243" s="59" t="s">
        <v>538</v>
      </c>
      <c r="E243" s="43" t="s">
        <v>14</v>
      </c>
      <c r="F243" s="30" t="s">
        <v>15</v>
      </c>
      <c r="G243" s="30" t="s">
        <v>539</v>
      </c>
      <c r="H243" s="56">
        <v>20</v>
      </c>
      <c r="I243" s="205" t="s">
        <v>17</v>
      </c>
      <c r="J243" s="169"/>
      <c r="K243" s="58">
        <f t="shared" si="3"/>
        <v>0</v>
      </c>
    </row>
    <row r="244" spans="2:11" ht="19.5" customHeight="1" x14ac:dyDescent="0.45">
      <c r="B244" s="51">
        <v>170</v>
      </c>
      <c r="C244" s="60" t="s">
        <v>540</v>
      </c>
      <c r="D244" s="106" t="s">
        <v>541</v>
      </c>
      <c r="E244" s="51" t="s">
        <v>390</v>
      </c>
      <c r="F244" s="62" t="s">
        <v>60</v>
      </c>
      <c r="G244" s="28" t="s">
        <v>542</v>
      </c>
      <c r="H244" s="48">
        <v>1</v>
      </c>
      <c r="I244" s="183" t="s">
        <v>62</v>
      </c>
      <c r="J244" s="170"/>
      <c r="K244" s="49">
        <f t="shared" si="3"/>
        <v>0</v>
      </c>
    </row>
    <row r="245" spans="2:11" s="36" customFormat="1" ht="20.25" customHeight="1" x14ac:dyDescent="0.45">
      <c r="B245" s="30">
        <v>171</v>
      </c>
      <c r="C245" s="31" t="s">
        <v>543</v>
      </c>
      <c r="D245" s="32" t="s">
        <v>27</v>
      </c>
      <c r="E245" s="30" t="s">
        <v>350</v>
      </c>
      <c r="F245" s="30" t="s">
        <v>15</v>
      </c>
      <c r="G245" s="30" t="s">
        <v>544</v>
      </c>
      <c r="H245" s="33">
        <v>2</v>
      </c>
      <c r="I245" s="186" t="s">
        <v>17</v>
      </c>
      <c r="J245" s="169"/>
      <c r="K245" s="35">
        <f t="shared" si="3"/>
        <v>0</v>
      </c>
    </row>
    <row r="246" spans="2:11" s="36" customFormat="1" ht="20.25" customHeight="1" x14ac:dyDescent="0.45">
      <c r="B246" s="46">
        <v>172</v>
      </c>
      <c r="C246" s="60" t="s">
        <v>545</v>
      </c>
      <c r="D246" s="106" t="s">
        <v>541</v>
      </c>
      <c r="E246" s="51" t="s">
        <v>200</v>
      </c>
      <c r="F246" s="62" t="s">
        <v>60</v>
      </c>
      <c r="G246" s="28" t="s">
        <v>546</v>
      </c>
      <c r="H246" s="20">
        <v>1</v>
      </c>
      <c r="I246" s="185" t="s">
        <v>17</v>
      </c>
      <c r="J246" s="167"/>
      <c r="K246" s="21">
        <f t="shared" si="3"/>
        <v>0</v>
      </c>
    </row>
    <row r="247" spans="2:11" ht="18" customHeight="1" x14ac:dyDescent="0.45">
      <c r="B247" s="288">
        <v>173</v>
      </c>
      <c r="C247" s="291" t="s">
        <v>547</v>
      </c>
      <c r="D247" s="219" t="s">
        <v>548</v>
      </c>
      <c r="E247" s="288" t="s">
        <v>66</v>
      </c>
      <c r="F247" s="44" t="s">
        <v>15</v>
      </c>
      <c r="G247" s="44" t="s">
        <v>549</v>
      </c>
      <c r="H247" s="278">
        <v>4</v>
      </c>
      <c r="I247" s="223"/>
      <c r="J247" s="226"/>
      <c r="K247" s="281">
        <f t="shared" si="3"/>
        <v>0</v>
      </c>
    </row>
    <row r="248" spans="2:11" ht="18" customHeight="1" x14ac:dyDescent="0.45">
      <c r="B248" s="289"/>
      <c r="C248" s="292"/>
      <c r="D248" s="264"/>
      <c r="E248" s="289"/>
      <c r="F248" s="54" t="s">
        <v>21</v>
      </c>
      <c r="G248" s="54" t="s">
        <v>550</v>
      </c>
      <c r="H248" s="279">
        <v>0</v>
      </c>
      <c r="I248" s="266"/>
      <c r="J248" s="267"/>
      <c r="K248" s="282">
        <f t="shared" si="3"/>
        <v>0</v>
      </c>
    </row>
    <row r="249" spans="2:11" ht="18" customHeight="1" x14ac:dyDescent="0.45">
      <c r="B249" s="290"/>
      <c r="C249" s="293"/>
      <c r="D249" s="220"/>
      <c r="E249" s="290"/>
      <c r="F249" s="90" t="s">
        <v>164</v>
      </c>
      <c r="G249" s="25" t="s">
        <v>551</v>
      </c>
      <c r="H249" s="280">
        <v>0</v>
      </c>
      <c r="I249" s="224"/>
      <c r="J249" s="227"/>
      <c r="K249" s="283">
        <f t="shared" si="3"/>
        <v>0</v>
      </c>
    </row>
    <row r="250" spans="2:11" s="36" customFormat="1" ht="19.5" customHeight="1" x14ac:dyDescent="0.45">
      <c r="B250" s="248">
        <v>174</v>
      </c>
      <c r="C250" s="250" t="s">
        <v>552</v>
      </c>
      <c r="D250" s="252" t="s">
        <v>183</v>
      </c>
      <c r="E250" s="248" t="s">
        <v>145</v>
      </c>
      <c r="F250" s="28" t="s">
        <v>15</v>
      </c>
      <c r="G250" s="28" t="s">
        <v>553</v>
      </c>
      <c r="H250" s="284">
        <v>21</v>
      </c>
      <c r="I250" s="256"/>
      <c r="J250" s="258"/>
      <c r="K250" s="286">
        <f t="shared" si="3"/>
        <v>0</v>
      </c>
    </row>
    <row r="251" spans="2:11" s="36" customFormat="1" ht="19.5" customHeight="1" x14ac:dyDescent="0.45">
      <c r="B251" s="249"/>
      <c r="C251" s="251"/>
      <c r="D251" s="253"/>
      <c r="E251" s="249"/>
      <c r="F251" s="29" t="s">
        <v>46</v>
      </c>
      <c r="G251" s="29" t="s">
        <v>554</v>
      </c>
      <c r="H251" s="285">
        <v>0</v>
      </c>
      <c r="I251" s="257"/>
      <c r="J251" s="259"/>
      <c r="K251" s="287">
        <f t="shared" si="3"/>
        <v>0</v>
      </c>
    </row>
    <row r="252" spans="2:11" s="36" customFormat="1" ht="18" customHeight="1" x14ac:dyDescent="0.45">
      <c r="B252" s="215">
        <v>175</v>
      </c>
      <c r="C252" s="217" t="s">
        <v>555</v>
      </c>
      <c r="D252" s="219" t="s">
        <v>27</v>
      </c>
      <c r="E252" s="215" t="s">
        <v>207</v>
      </c>
      <c r="F252" s="44" t="s">
        <v>15</v>
      </c>
      <c r="G252" s="44" t="s">
        <v>556</v>
      </c>
      <c r="H252" s="278">
        <v>7</v>
      </c>
      <c r="I252" s="223"/>
      <c r="J252" s="226"/>
      <c r="K252" s="281">
        <f t="shared" si="3"/>
        <v>0</v>
      </c>
    </row>
    <row r="253" spans="2:11" s="36" customFormat="1" ht="18" customHeight="1" x14ac:dyDescent="0.45">
      <c r="B253" s="262"/>
      <c r="C253" s="263"/>
      <c r="D253" s="264"/>
      <c r="E253" s="262"/>
      <c r="F253" s="54" t="s">
        <v>21</v>
      </c>
      <c r="G253" s="54" t="s">
        <v>557</v>
      </c>
      <c r="H253" s="279">
        <v>0</v>
      </c>
      <c r="I253" s="266"/>
      <c r="J253" s="267"/>
      <c r="K253" s="282">
        <f t="shared" si="3"/>
        <v>0</v>
      </c>
    </row>
    <row r="254" spans="2:11" s="36" customFormat="1" ht="18" customHeight="1" x14ac:dyDescent="0.45">
      <c r="B254" s="216"/>
      <c r="C254" s="218"/>
      <c r="D254" s="220"/>
      <c r="E254" s="216"/>
      <c r="F254" s="25" t="s">
        <v>558</v>
      </c>
      <c r="G254" s="25" t="s">
        <v>559</v>
      </c>
      <c r="H254" s="280">
        <v>0</v>
      </c>
      <c r="I254" s="224"/>
      <c r="J254" s="227"/>
      <c r="K254" s="283">
        <f t="shared" si="3"/>
        <v>0</v>
      </c>
    </row>
    <row r="255" spans="2:11" s="36" customFormat="1" ht="25.95" customHeight="1" x14ac:dyDescent="0.45">
      <c r="B255" s="107">
        <v>176</v>
      </c>
      <c r="C255" s="60" t="s">
        <v>560</v>
      </c>
      <c r="D255" s="61"/>
      <c r="E255" s="51" t="s">
        <v>281</v>
      </c>
      <c r="F255" s="28" t="s">
        <v>85</v>
      </c>
      <c r="G255" s="28" t="s">
        <v>561</v>
      </c>
      <c r="H255" s="20">
        <v>1</v>
      </c>
      <c r="I255" s="207" t="s">
        <v>85</v>
      </c>
      <c r="J255" s="171"/>
      <c r="K255" s="21">
        <f t="shared" si="3"/>
        <v>0</v>
      </c>
    </row>
    <row r="256" spans="2:11" s="36" customFormat="1" ht="21.6" customHeight="1" x14ac:dyDescent="0.45">
      <c r="B256" s="215">
        <v>177</v>
      </c>
      <c r="C256" s="217" t="s">
        <v>562</v>
      </c>
      <c r="D256" s="219" t="s">
        <v>250</v>
      </c>
      <c r="E256" s="215" t="s">
        <v>145</v>
      </c>
      <c r="F256" s="86" t="s">
        <v>130</v>
      </c>
      <c r="G256" s="44" t="s">
        <v>563</v>
      </c>
      <c r="H256" s="278">
        <v>5</v>
      </c>
      <c r="I256" s="223"/>
      <c r="J256" s="226"/>
      <c r="K256" s="281">
        <f t="shared" si="3"/>
        <v>0</v>
      </c>
    </row>
    <row r="257" spans="2:11" s="36" customFormat="1" ht="20.25" customHeight="1" x14ac:dyDescent="0.45">
      <c r="B257" s="262"/>
      <c r="C257" s="263"/>
      <c r="D257" s="264"/>
      <c r="E257" s="262"/>
      <c r="F257" s="87" t="s">
        <v>107</v>
      </c>
      <c r="G257" s="54" t="s">
        <v>564</v>
      </c>
      <c r="H257" s="279">
        <v>0</v>
      </c>
      <c r="I257" s="266"/>
      <c r="J257" s="267"/>
      <c r="K257" s="282">
        <f t="shared" si="3"/>
        <v>0</v>
      </c>
    </row>
    <row r="258" spans="2:11" s="36" customFormat="1" ht="20.25" customHeight="1" x14ac:dyDescent="0.45">
      <c r="B258" s="216"/>
      <c r="C258" s="218"/>
      <c r="D258" s="220"/>
      <c r="E258" s="216"/>
      <c r="F258" s="88" t="s">
        <v>164</v>
      </c>
      <c r="G258" s="25" t="s">
        <v>565</v>
      </c>
      <c r="H258" s="280">
        <v>0</v>
      </c>
      <c r="I258" s="224"/>
      <c r="J258" s="227"/>
      <c r="K258" s="283">
        <f t="shared" si="3"/>
        <v>0</v>
      </c>
    </row>
    <row r="259" spans="2:11" s="36" customFormat="1" ht="20.25" customHeight="1" x14ac:dyDescent="0.45">
      <c r="B259" s="19">
        <v>178</v>
      </c>
      <c r="C259" s="16" t="s">
        <v>566</v>
      </c>
      <c r="D259" s="16" t="s">
        <v>541</v>
      </c>
      <c r="E259" s="19" t="s">
        <v>145</v>
      </c>
      <c r="F259" s="19" t="s">
        <v>15</v>
      </c>
      <c r="G259" s="19" t="s">
        <v>567</v>
      </c>
      <c r="H259" s="20">
        <v>1</v>
      </c>
      <c r="I259" s="185" t="s">
        <v>17</v>
      </c>
      <c r="J259" s="170"/>
      <c r="K259" s="21">
        <f t="shared" si="3"/>
        <v>0</v>
      </c>
    </row>
    <row r="260" spans="2:11" s="36" customFormat="1" ht="20.25" customHeight="1" x14ac:dyDescent="0.45">
      <c r="B260" s="65">
        <v>179</v>
      </c>
      <c r="C260" s="42" t="s">
        <v>568</v>
      </c>
      <c r="D260" s="59" t="s">
        <v>533</v>
      </c>
      <c r="E260" s="65" t="s">
        <v>145</v>
      </c>
      <c r="F260" s="44" t="s">
        <v>15</v>
      </c>
      <c r="G260" s="44" t="s">
        <v>569</v>
      </c>
      <c r="H260" s="56">
        <v>20</v>
      </c>
      <c r="I260" s="186" t="s">
        <v>17</v>
      </c>
      <c r="J260" s="169"/>
      <c r="K260" s="58">
        <f t="shared" ref="K260:K280" si="4">H260*J260</f>
        <v>0</v>
      </c>
    </row>
    <row r="261" spans="2:11" s="36" customFormat="1" ht="20.25" customHeight="1" x14ac:dyDescent="0.45">
      <c r="B261" s="46">
        <v>180</v>
      </c>
      <c r="C261" s="60" t="s">
        <v>570</v>
      </c>
      <c r="D261" s="106" t="s">
        <v>83</v>
      </c>
      <c r="E261" s="51" t="s">
        <v>200</v>
      </c>
      <c r="F261" s="28" t="s">
        <v>571</v>
      </c>
      <c r="G261" s="28" t="s">
        <v>572</v>
      </c>
      <c r="H261" s="48">
        <v>2</v>
      </c>
      <c r="I261" s="185" t="s">
        <v>17</v>
      </c>
      <c r="J261" s="170"/>
      <c r="K261" s="49">
        <f t="shared" si="4"/>
        <v>0</v>
      </c>
    </row>
    <row r="262" spans="2:11" ht="20.25" customHeight="1" x14ac:dyDescent="0.45">
      <c r="B262" s="39">
        <v>181</v>
      </c>
      <c r="C262" s="45" t="s">
        <v>573</v>
      </c>
      <c r="D262" s="32"/>
      <c r="E262" s="39" t="s">
        <v>574</v>
      </c>
      <c r="F262" s="30" t="s">
        <v>21</v>
      </c>
      <c r="G262" s="108" t="s">
        <v>575</v>
      </c>
      <c r="H262" s="33">
        <v>15</v>
      </c>
      <c r="I262" s="208" t="s">
        <v>219</v>
      </c>
      <c r="J262" s="169"/>
      <c r="K262" s="35">
        <f t="shared" si="4"/>
        <v>0</v>
      </c>
    </row>
    <row r="263" spans="2:11" ht="20.25" customHeight="1" x14ac:dyDescent="0.45">
      <c r="B263" s="269">
        <v>182</v>
      </c>
      <c r="C263" s="252" t="s">
        <v>576</v>
      </c>
      <c r="D263" s="252" t="s">
        <v>27</v>
      </c>
      <c r="E263" s="248" t="s">
        <v>176</v>
      </c>
      <c r="F263" s="68" t="s">
        <v>62</v>
      </c>
      <c r="G263" s="28" t="s">
        <v>577</v>
      </c>
      <c r="H263" s="254">
        <v>1</v>
      </c>
      <c r="I263" s="256"/>
      <c r="J263" s="258"/>
      <c r="K263" s="260">
        <f t="shared" si="4"/>
        <v>0</v>
      </c>
    </row>
    <row r="264" spans="2:11" ht="20.25" customHeight="1" x14ac:dyDescent="0.45">
      <c r="B264" s="270"/>
      <c r="C264" s="272"/>
      <c r="D264" s="272"/>
      <c r="E264" s="273"/>
      <c r="F264" s="75" t="s">
        <v>105</v>
      </c>
      <c r="G264" s="40" t="s">
        <v>578</v>
      </c>
      <c r="H264" s="274">
        <v>0</v>
      </c>
      <c r="I264" s="275"/>
      <c r="J264" s="276"/>
      <c r="K264" s="277">
        <f t="shared" si="4"/>
        <v>0</v>
      </c>
    </row>
    <row r="265" spans="2:11" ht="20.25" customHeight="1" x14ac:dyDescent="0.45">
      <c r="B265" s="271"/>
      <c r="C265" s="253"/>
      <c r="D265" s="253"/>
      <c r="E265" s="249"/>
      <c r="F265" s="71" t="s">
        <v>164</v>
      </c>
      <c r="G265" s="29" t="s">
        <v>579</v>
      </c>
      <c r="H265" s="255">
        <v>0</v>
      </c>
      <c r="I265" s="257"/>
      <c r="J265" s="259"/>
      <c r="K265" s="261">
        <f t="shared" si="4"/>
        <v>0</v>
      </c>
    </row>
    <row r="266" spans="2:11" ht="20.25" customHeight="1" x14ac:dyDescent="0.45">
      <c r="B266" s="43">
        <v>183</v>
      </c>
      <c r="C266" s="32" t="s">
        <v>580</v>
      </c>
      <c r="D266" s="32" t="s">
        <v>13</v>
      </c>
      <c r="E266" s="30" t="s">
        <v>14</v>
      </c>
      <c r="F266" s="64" t="s">
        <v>62</v>
      </c>
      <c r="G266" s="65" t="s">
        <v>581</v>
      </c>
      <c r="H266" s="109">
        <v>1</v>
      </c>
      <c r="I266" s="191" t="s">
        <v>62</v>
      </c>
      <c r="J266" s="169"/>
      <c r="K266" s="110">
        <f t="shared" si="4"/>
        <v>0</v>
      </c>
    </row>
    <row r="267" spans="2:11" ht="20.25" customHeight="1" x14ac:dyDescent="0.45">
      <c r="B267" s="51">
        <v>184</v>
      </c>
      <c r="C267" s="16" t="s">
        <v>582</v>
      </c>
      <c r="D267" s="16" t="s">
        <v>583</v>
      </c>
      <c r="E267" s="19" t="s">
        <v>122</v>
      </c>
      <c r="F267" s="74" t="s">
        <v>105</v>
      </c>
      <c r="G267" s="19" t="s">
        <v>584</v>
      </c>
      <c r="H267" s="111">
        <v>1</v>
      </c>
      <c r="I267" s="195" t="s">
        <v>107</v>
      </c>
      <c r="J267" s="170"/>
      <c r="K267" s="112">
        <f t="shared" si="4"/>
        <v>0</v>
      </c>
    </row>
    <row r="268" spans="2:11" s="36" customFormat="1" ht="20.25" customHeight="1" x14ac:dyDescent="0.45">
      <c r="B268" s="215">
        <v>185</v>
      </c>
      <c r="C268" s="217" t="s">
        <v>585</v>
      </c>
      <c r="D268" s="219" t="s">
        <v>27</v>
      </c>
      <c r="E268" s="215" t="s">
        <v>66</v>
      </c>
      <c r="F268" s="44" t="s">
        <v>15</v>
      </c>
      <c r="G268" s="44" t="s">
        <v>586</v>
      </c>
      <c r="H268" s="221">
        <v>3</v>
      </c>
      <c r="I268" s="223"/>
      <c r="J268" s="226"/>
      <c r="K268" s="228">
        <f t="shared" si="4"/>
        <v>0</v>
      </c>
    </row>
    <row r="269" spans="2:11" s="36" customFormat="1" ht="20.25" customHeight="1" x14ac:dyDescent="0.45">
      <c r="B269" s="262"/>
      <c r="C269" s="263"/>
      <c r="D269" s="264"/>
      <c r="E269" s="262"/>
      <c r="F269" s="54" t="s">
        <v>21</v>
      </c>
      <c r="G269" s="54" t="s">
        <v>587</v>
      </c>
      <c r="H269" s="265">
        <v>0</v>
      </c>
      <c r="I269" s="266"/>
      <c r="J269" s="267"/>
      <c r="K269" s="268">
        <f t="shared" si="4"/>
        <v>0</v>
      </c>
    </row>
    <row r="270" spans="2:11" s="36" customFormat="1" ht="20.25" customHeight="1" x14ac:dyDescent="0.45">
      <c r="B270" s="216"/>
      <c r="C270" s="218"/>
      <c r="D270" s="220"/>
      <c r="E270" s="216"/>
      <c r="F270" s="25" t="s">
        <v>558</v>
      </c>
      <c r="G270" s="25" t="s">
        <v>588</v>
      </c>
      <c r="H270" s="222">
        <v>0</v>
      </c>
      <c r="I270" s="224"/>
      <c r="J270" s="227"/>
      <c r="K270" s="229">
        <f t="shared" si="4"/>
        <v>0</v>
      </c>
    </row>
    <row r="271" spans="2:11" s="5" customFormat="1" ht="20.25" customHeight="1" x14ac:dyDescent="0.45">
      <c r="B271" s="248">
        <v>186</v>
      </c>
      <c r="C271" s="250" t="s">
        <v>589</v>
      </c>
      <c r="D271" s="252" t="s">
        <v>13</v>
      </c>
      <c r="E271" s="248" t="s">
        <v>19</v>
      </c>
      <c r="F271" s="28" t="s">
        <v>15</v>
      </c>
      <c r="G271" s="28" t="s">
        <v>590</v>
      </c>
      <c r="H271" s="254">
        <v>1</v>
      </c>
      <c r="I271" s="256"/>
      <c r="J271" s="258"/>
      <c r="K271" s="260">
        <f t="shared" si="4"/>
        <v>0</v>
      </c>
    </row>
    <row r="272" spans="2:11" s="5" customFormat="1" ht="20.25" customHeight="1" x14ac:dyDescent="0.45">
      <c r="B272" s="249"/>
      <c r="C272" s="251"/>
      <c r="D272" s="253"/>
      <c r="E272" s="249"/>
      <c r="F272" s="29" t="s">
        <v>21</v>
      </c>
      <c r="G272" s="29" t="s">
        <v>591</v>
      </c>
      <c r="H272" s="255">
        <v>0</v>
      </c>
      <c r="I272" s="257"/>
      <c r="J272" s="259"/>
      <c r="K272" s="261">
        <f t="shared" si="4"/>
        <v>0</v>
      </c>
    </row>
    <row r="273" spans="2:11" s="5" customFormat="1" ht="20.25" customHeight="1" x14ac:dyDescent="0.45">
      <c r="B273" s="122">
        <v>187</v>
      </c>
      <c r="C273" s="160" t="s">
        <v>592</v>
      </c>
      <c r="D273" s="123" t="s">
        <v>13</v>
      </c>
      <c r="E273" s="161" t="s">
        <v>19</v>
      </c>
      <c r="F273" s="162" t="s">
        <v>85</v>
      </c>
      <c r="G273" s="122" t="s">
        <v>593</v>
      </c>
      <c r="H273" s="163"/>
      <c r="I273" s="209" t="s">
        <v>85</v>
      </c>
      <c r="J273" s="175"/>
      <c r="K273" s="158">
        <f t="shared" si="4"/>
        <v>0</v>
      </c>
    </row>
    <row r="274" spans="2:11" s="36" customFormat="1" ht="20.25" customHeight="1" x14ac:dyDescent="0.45">
      <c r="B274" s="230">
        <v>188</v>
      </c>
      <c r="C274" s="233" t="s">
        <v>594</v>
      </c>
      <c r="D274" s="233" t="s">
        <v>250</v>
      </c>
      <c r="E274" s="230" t="s">
        <v>145</v>
      </c>
      <c r="F274" s="148" t="s">
        <v>62</v>
      </c>
      <c r="G274" s="139" t="s">
        <v>595</v>
      </c>
      <c r="H274" s="236"/>
      <c r="I274" s="239"/>
      <c r="J274" s="242"/>
      <c r="K274" s="245">
        <f t="shared" si="4"/>
        <v>0</v>
      </c>
    </row>
    <row r="275" spans="2:11" s="36" customFormat="1" ht="20.25" customHeight="1" x14ac:dyDescent="0.45">
      <c r="B275" s="231"/>
      <c r="C275" s="234"/>
      <c r="D275" s="234"/>
      <c r="E275" s="231"/>
      <c r="F275" s="149" t="s">
        <v>107</v>
      </c>
      <c r="G275" s="150" t="s">
        <v>596</v>
      </c>
      <c r="H275" s="237"/>
      <c r="I275" s="240"/>
      <c r="J275" s="243"/>
      <c r="K275" s="246">
        <f t="shared" si="4"/>
        <v>0</v>
      </c>
    </row>
    <row r="276" spans="2:11" s="36" customFormat="1" ht="20.25" customHeight="1" x14ac:dyDescent="0.45">
      <c r="B276" s="232"/>
      <c r="C276" s="235"/>
      <c r="D276" s="235"/>
      <c r="E276" s="232"/>
      <c r="F276" s="151" t="s">
        <v>164</v>
      </c>
      <c r="G276" s="152" t="s">
        <v>597</v>
      </c>
      <c r="H276" s="238"/>
      <c r="I276" s="241"/>
      <c r="J276" s="244"/>
      <c r="K276" s="247">
        <f t="shared" si="4"/>
        <v>0</v>
      </c>
    </row>
    <row r="277" spans="2:11" s="36" customFormat="1" ht="20.25" customHeight="1" x14ac:dyDescent="0.45">
      <c r="B277" s="153">
        <v>189</v>
      </c>
      <c r="C277" s="135" t="s">
        <v>598</v>
      </c>
      <c r="D277" s="154" t="s">
        <v>599</v>
      </c>
      <c r="E277" s="155" t="s">
        <v>176</v>
      </c>
      <c r="F277" s="156" t="s">
        <v>15</v>
      </c>
      <c r="G277" s="156" t="s">
        <v>600</v>
      </c>
      <c r="H277" s="157"/>
      <c r="I277" s="193"/>
      <c r="J277" s="177"/>
      <c r="K277" s="158">
        <f t="shared" si="4"/>
        <v>0</v>
      </c>
    </row>
    <row r="278" spans="2:11" s="36" customFormat="1" ht="20.25" customHeight="1" x14ac:dyDescent="0.45">
      <c r="B278" s="19">
        <v>190</v>
      </c>
      <c r="C278" s="15" t="s">
        <v>601</v>
      </c>
      <c r="D278" s="113" t="s">
        <v>83</v>
      </c>
      <c r="E278" s="17" t="s">
        <v>200</v>
      </c>
      <c r="F278" s="18" t="s">
        <v>602</v>
      </c>
      <c r="G278" s="19" t="s">
        <v>603</v>
      </c>
      <c r="H278" s="114">
        <v>2</v>
      </c>
      <c r="I278" s="183" t="s">
        <v>15</v>
      </c>
      <c r="J278" s="170"/>
      <c r="K278" s="115">
        <f t="shared" si="4"/>
        <v>0</v>
      </c>
    </row>
    <row r="279" spans="2:11" s="36" customFormat="1" ht="18" customHeight="1" x14ac:dyDescent="0.45">
      <c r="B279" s="215">
        <v>191</v>
      </c>
      <c r="C279" s="217" t="s">
        <v>604</v>
      </c>
      <c r="D279" s="219" t="s">
        <v>13</v>
      </c>
      <c r="E279" s="215" t="s">
        <v>66</v>
      </c>
      <c r="F279" s="44" t="s">
        <v>15</v>
      </c>
      <c r="G279" s="65" t="s">
        <v>605</v>
      </c>
      <c r="H279" s="221">
        <v>17</v>
      </c>
      <c r="I279" s="223"/>
      <c r="J279" s="226"/>
      <c r="K279" s="228">
        <f t="shared" si="4"/>
        <v>0</v>
      </c>
    </row>
    <row r="280" spans="2:11" s="36" customFormat="1" ht="18" customHeight="1" x14ac:dyDescent="0.45">
      <c r="B280" s="216"/>
      <c r="C280" s="218"/>
      <c r="D280" s="220"/>
      <c r="E280" s="216"/>
      <c r="F280" s="25" t="s">
        <v>278</v>
      </c>
      <c r="G280" s="116" t="s">
        <v>606</v>
      </c>
      <c r="H280" s="222">
        <v>0</v>
      </c>
      <c r="I280" s="224"/>
      <c r="J280" s="227"/>
      <c r="K280" s="229">
        <f t="shared" si="4"/>
        <v>0</v>
      </c>
    </row>
    <row r="281" spans="2:11" s="13" customFormat="1" ht="25.2" customHeight="1" x14ac:dyDescent="0.45">
      <c r="B281" s="17">
        <v>192</v>
      </c>
      <c r="C281" s="15" t="s">
        <v>630</v>
      </c>
      <c r="D281" s="113" t="s">
        <v>617</v>
      </c>
      <c r="E281" s="17" t="s">
        <v>32</v>
      </c>
      <c r="F281" s="18" t="s">
        <v>611</v>
      </c>
      <c r="G281" s="19" t="s">
        <v>631</v>
      </c>
      <c r="H281" s="20">
        <v>1</v>
      </c>
      <c r="I281" s="185" t="s">
        <v>15</v>
      </c>
      <c r="J281" s="178"/>
      <c r="K281" s="21">
        <f>H281*J281</f>
        <v>0</v>
      </c>
    </row>
    <row r="282" spans="2:11" s="4" customFormat="1" ht="20.25" customHeight="1" x14ac:dyDescent="0.45">
      <c r="B282" s="22">
        <v>193</v>
      </c>
      <c r="C282" s="23" t="s">
        <v>632</v>
      </c>
      <c r="D282" s="127" t="s">
        <v>617</v>
      </c>
      <c r="E282" s="22" t="s">
        <v>84</v>
      </c>
      <c r="F282" s="131" t="s">
        <v>60</v>
      </c>
      <c r="G282" s="25" t="s">
        <v>633</v>
      </c>
      <c r="H282" s="26">
        <v>1</v>
      </c>
      <c r="I282" s="182" t="s">
        <v>17</v>
      </c>
      <c r="J282" s="166"/>
      <c r="K282" s="27">
        <f t="shared" ref="K282:K289" si="5">H282*J282</f>
        <v>0</v>
      </c>
    </row>
    <row r="283" spans="2:11" s="4" customFormat="1" ht="31.8" customHeight="1" x14ac:dyDescent="0.45">
      <c r="B283" s="51">
        <v>194</v>
      </c>
      <c r="C283" s="211" t="s">
        <v>618</v>
      </c>
      <c r="D283" s="106" t="s">
        <v>619</v>
      </c>
      <c r="E283" s="51" t="s">
        <v>19</v>
      </c>
      <c r="F283" s="62" t="s">
        <v>60</v>
      </c>
      <c r="G283" s="28" t="s">
        <v>634</v>
      </c>
      <c r="H283" s="48">
        <v>1</v>
      </c>
      <c r="I283" s="183" t="s">
        <v>15</v>
      </c>
      <c r="J283" s="167"/>
      <c r="K283" s="49">
        <f>H283*J283</f>
        <v>0</v>
      </c>
    </row>
    <row r="284" spans="2:11" s="36" customFormat="1" ht="24" customHeight="1" x14ac:dyDescent="0.45">
      <c r="B284" s="30">
        <v>195</v>
      </c>
      <c r="C284" s="31" t="s">
        <v>635</v>
      </c>
      <c r="D284" s="32" t="s">
        <v>636</v>
      </c>
      <c r="E284" s="30" t="s">
        <v>637</v>
      </c>
      <c r="F284" s="30" t="s">
        <v>638</v>
      </c>
      <c r="G284" s="30">
        <v>3200043640</v>
      </c>
      <c r="H284" s="33">
        <v>1</v>
      </c>
      <c r="I284" s="184" t="s">
        <v>638</v>
      </c>
      <c r="J284" s="169"/>
      <c r="K284" s="35">
        <f t="shared" si="5"/>
        <v>0</v>
      </c>
    </row>
    <row r="285" spans="2:11" ht="33.6" customHeight="1" x14ac:dyDescent="0.45">
      <c r="B285" s="17">
        <v>196</v>
      </c>
      <c r="C285" s="15" t="s">
        <v>620</v>
      </c>
      <c r="D285" s="128" t="s">
        <v>644</v>
      </c>
      <c r="E285" s="17" t="s">
        <v>624</v>
      </c>
      <c r="F285" s="18" t="s">
        <v>60</v>
      </c>
      <c r="G285" s="19" t="s">
        <v>639</v>
      </c>
      <c r="H285" s="20">
        <v>1</v>
      </c>
      <c r="I285" s="185" t="s">
        <v>17</v>
      </c>
      <c r="J285" s="170"/>
      <c r="K285" s="21">
        <f t="shared" si="5"/>
        <v>0</v>
      </c>
    </row>
    <row r="286" spans="2:11" s="36" customFormat="1" ht="40.200000000000003" customHeight="1" x14ac:dyDescent="0.45">
      <c r="B286" s="30">
        <v>197</v>
      </c>
      <c r="C286" s="38" t="s">
        <v>621</v>
      </c>
      <c r="D286" s="129" t="s">
        <v>644</v>
      </c>
      <c r="E286" s="30" t="s">
        <v>624</v>
      </c>
      <c r="F286" s="79" t="s">
        <v>60</v>
      </c>
      <c r="G286" s="30" t="s">
        <v>640</v>
      </c>
      <c r="H286" s="33">
        <v>1</v>
      </c>
      <c r="I286" s="184" t="s">
        <v>25</v>
      </c>
      <c r="J286" s="169"/>
      <c r="K286" s="35">
        <f t="shared" si="5"/>
        <v>0</v>
      </c>
    </row>
    <row r="287" spans="2:11" ht="27.6" customHeight="1" x14ac:dyDescent="0.45">
      <c r="B287" s="17">
        <v>198</v>
      </c>
      <c r="C287" s="15" t="s">
        <v>622</v>
      </c>
      <c r="D287" s="128" t="s">
        <v>644</v>
      </c>
      <c r="E287" s="17" t="s">
        <v>624</v>
      </c>
      <c r="F287" s="18" t="s">
        <v>60</v>
      </c>
      <c r="G287" s="19" t="s">
        <v>641</v>
      </c>
      <c r="H287" s="20">
        <v>1</v>
      </c>
      <c r="I287" s="185" t="s">
        <v>443</v>
      </c>
      <c r="J287" s="170"/>
      <c r="K287" s="21">
        <f t="shared" si="5"/>
        <v>0</v>
      </c>
    </row>
    <row r="288" spans="2:11" ht="40.950000000000003" customHeight="1" x14ac:dyDescent="0.45">
      <c r="B288" s="39">
        <v>199</v>
      </c>
      <c r="C288" s="38" t="s">
        <v>623</v>
      </c>
      <c r="D288" s="129" t="s">
        <v>644</v>
      </c>
      <c r="E288" s="39" t="s">
        <v>624</v>
      </c>
      <c r="F288" s="79" t="s">
        <v>60</v>
      </c>
      <c r="G288" s="30" t="s">
        <v>642</v>
      </c>
      <c r="H288" s="33">
        <v>1</v>
      </c>
      <c r="I288" s="186" t="s">
        <v>17</v>
      </c>
      <c r="J288" s="169"/>
      <c r="K288" s="35">
        <f t="shared" si="5"/>
        <v>0</v>
      </c>
    </row>
    <row r="289" spans="1:11" ht="34.200000000000003" customHeight="1" x14ac:dyDescent="0.45">
      <c r="B289" s="51">
        <v>200</v>
      </c>
      <c r="C289" s="60" t="s">
        <v>625</v>
      </c>
      <c r="D289" s="61" t="s">
        <v>626</v>
      </c>
      <c r="E289" s="51" t="s">
        <v>627</v>
      </c>
      <c r="F289" s="62" t="s">
        <v>60</v>
      </c>
      <c r="G289" s="132" t="s">
        <v>643</v>
      </c>
      <c r="H289" s="48">
        <v>3</v>
      </c>
      <c r="I289" s="183" t="s">
        <v>15</v>
      </c>
      <c r="J289" s="167"/>
      <c r="K289" s="49">
        <f t="shared" si="5"/>
        <v>0</v>
      </c>
    </row>
    <row r="290" spans="1:11" s="13" customFormat="1" ht="25.2" customHeight="1" x14ac:dyDescent="0.45">
      <c r="B290" s="39">
        <v>201</v>
      </c>
      <c r="C290" s="38" t="s">
        <v>645</v>
      </c>
      <c r="D290" s="133"/>
      <c r="E290" s="39" t="s">
        <v>176</v>
      </c>
      <c r="F290" s="79" t="s">
        <v>60</v>
      </c>
      <c r="G290" s="30" t="s">
        <v>646</v>
      </c>
      <c r="H290" s="33">
        <v>6</v>
      </c>
      <c r="I290" s="210" t="s">
        <v>60</v>
      </c>
      <c r="J290" s="179"/>
      <c r="K290" s="35">
        <f>H290*J290</f>
        <v>0</v>
      </c>
    </row>
    <row r="291" spans="1:11" s="13" customFormat="1" ht="25.2" customHeight="1" x14ac:dyDescent="0.45">
      <c r="B291" s="17">
        <v>202</v>
      </c>
      <c r="C291" s="15" t="s">
        <v>647</v>
      </c>
      <c r="D291" s="128" t="s">
        <v>648</v>
      </c>
      <c r="E291" s="17" t="s">
        <v>318</v>
      </c>
      <c r="F291" s="18" t="s">
        <v>649</v>
      </c>
      <c r="G291" s="19" t="s">
        <v>650</v>
      </c>
      <c r="H291" s="20">
        <v>5</v>
      </c>
      <c r="I291" s="185" t="s">
        <v>15</v>
      </c>
      <c r="J291" s="180"/>
      <c r="K291" s="21">
        <f>H291*J291</f>
        <v>0</v>
      </c>
    </row>
    <row r="292" spans="1:11" ht="39.6" customHeight="1" thickBot="1" x14ac:dyDescent="0.5">
      <c r="A292" s="121"/>
      <c r="B292" s="164" t="s">
        <v>652</v>
      </c>
      <c r="F292" s="118"/>
    </row>
    <row r="293" spans="1:11" s="120" customFormat="1" ht="53.4" customHeight="1" thickBot="1" x14ac:dyDescent="0.5">
      <c r="B293" s="225" t="s">
        <v>610</v>
      </c>
      <c r="C293" s="225"/>
      <c r="D293" s="225"/>
      <c r="E293" s="225"/>
      <c r="F293" s="225"/>
      <c r="G293" s="119" t="s">
        <v>614</v>
      </c>
      <c r="H293" s="212" t="s">
        <v>607</v>
      </c>
      <c r="I293" s="213"/>
      <c r="J293" s="214">
        <f>SUM(K3:K291)</f>
        <v>0</v>
      </c>
      <c r="K293" s="214"/>
    </row>
    <row r="294" spans="1:11" ht="70.8" customHeight="1" thickBot="1" x14ac:dyDescent="0.5">
      <c r="B294" s="225"/>
      <c r="C294" s="225"/>
      <c r="D294" s="225"/>
      <c r="E294" s="225"/>
      <c r="F294" s="225"/>
      <c r="G294" s="5" t="s">
        <v>615</v>
      </c>
      <c r="H294" s="212" t="s">
        <v>608</v>
      </c>
      <c r="I294" s="213"/>
      <c r="J294" s="214">
        <f>J293*1.1</f>
        <v>0</v>
      </c>
      <c r="K294" s="214"/>
    </row>
    <row r="295" spans="1:11" ht="13.95" customHeight="1" x14ac:dyDescent="0.45">
      <c r="B295" s="225"/>
      <c r="C295" s="225"/>
      <c r="D295" s="225"/>
      <c r="E295" s="225"/>
      <c r="F295" s="225"/>
    </row>
  </sheetData>
  <sheetProtection sheet="1" objects="1" scenarios="1"/>
  <dataConsolidate/>
  <mergeCells count="445">
    <mergeCell ref="J5:J6"/>
    <mergeCell ref="K5:K6"/>
    <mergeCell ref="B12:B14"/>
    <mergeCell ref="C12:C14"/>
    <mergeCell ref="D12:D14"/>
    <mergeCell ref="E12:E14"/>
    <mergeCell ref="H12:H14"/>
    <mergeCell ref="I12:I14"/>
    <mergeCell ref="J12:J14"/>
    <mergeCell ref="K12:K14"/>
    <mergeCell ref="B5:B6"/>
    <mergeCell ref="C5:C6"/>
    <mergeCell ref="D5:D6"/>
    <mergeCell ref="E5:E6"/>
    <mergeCell ref="H5:H6"/>
    <mergeCell ref="I5:I6"/>
    <mergeCell ref="J19:J20"/>
    <mergeCell ref="K19:K20"/>
    <mergeCell ref="B21:B23"/>
    <mergeCell ref="C21:C23"/>
    <mergeCell ref="D21:D23"/>
    <mergeCell ref="E21:E23"/>
    <mergeCell ref="H21:H23"/>
    <mergeCell ref="I21:I23"/>
    <mergeCell ref="J21:J23"/>
    <mergeCell ref="K21:K23"/>
    <mergeCell ref="B19:B20"/>
    <mergeCell ref="C19:C20"/>
    <mergeCell ref="D19:D20"/>
    <mergeCell ref="E19:E20"/>
    <mergeCell ref="H19:H20"/>
    <mergeCell ref="I19:I20"/>
    <mergeCell ref="J24:J25"/>
    <mergeCell ref="K24:K25"/>
    <mergeCell ref="B27:B29"/>
    <mergeCell ref="C27:C29"/>
    <mergeCell ref="D27:D29"/>
    <mergeCell ref="E27:E29"/>
    <mergeCell ref="H27:H29"/>
    <mergeCell ref="I27:I29"/>
    <mergeCell ref="J27:J29"/>
    <mergeCell ref="K27:K29"/>
    <mergeCell ref="B24:B25"/>
    <mergeCell ref="C24:C25"/>
    <mergeCell ref="D24:D25"/>
    <mergeCell ref="E24:E25"/>
    <mergeCell ref="H24:H25"/>
    <mergeCell ref="I24:I25"/>
    <mergeCell ref="J32:J34"/>
    <mergeCell ref="K32:K34"/>
    <mergeCell ref="B42:B44"/>
    <mergeCell ref="C42:C44"/>
    <mergeCell ref="D42:D44"/>
    <mergeCell ref="E42:E44"/>
    <mergeCell ref="H42:H44"/>
    <mergeCell ref="I42:I44"/>
    <mergeCell ref="J42:J44"/>
    <mergeCell ref="K42:K44"/>
    <mergeCell ref="B32:B34"/>
    <mergeCell ref="C32:C34"/>
    <mergeCell ref="D32:D34"/>
    <mergeCell ref="E32:E34"/>
    <mergeCell ref="H32:H34"/>
    <mergeCell ref="I32:I34"/>
    <mergeCell ref="J45:J47"/>
    <mergeCell ref="K45:K47"/>
    <mergeCell ref="B48:B49"/>
    <mergeCell ref="C48:C49"/>
    <mergeCell ref="D48:D49"/>
    <mergeCell ref="E48:E49"/>
    <mergeCell ref="H48:H49"/>
    <mergeCell ref="I48:I49"/>
    <mergeCell ref="J48:J49"/>
    <mergeCell ref="K48:K49"/>
    <mergeCell ref="B45:B47"/>
    <mergeCell ref="C45:C47"/>
    <mergeCell ref="D45:D47"/>
    <mergeCell ref="E45:E47"/>
    <mergeCell ref="H45:H47"/>
    <mergeCell ref="I45:I47"/>
    <mergeCell ref="J50:J51"/>
    <mergeCell ref="K50:K51"/>
    <mergeCell ref="B53:B55"/>
    <mergeCell ref="C53:C55"/>
    <mergeCell ref="D53:D55"/>
    <mergeCell ref="E53:E55"/>
    <mergeCell ref="H53:H55"/>
    <mergeCell ref="I53:I55"/>
    <mergeCell ref="J53:J55"/>
    <mergeCell ref="K53:K55"/>
    <mergeCell ref="B50:B51"/>
    <mergeCell ref="C50:C51"/>
    <mergeCell ref="D50:D51"/>
    <mergeCell ref="E50:E51"/>
    <mergeCell ref="H50:H51"/>
    <mergeCell ref="I50:I51"/>
    <mergeCell ref="J56:J57"/>
    <mergeCell ref="K56:K57"/>
    <mergeCell ref="B61:B63"/>
    <mergeCell ref="C61:C63"/>
    <mergeCell ref="D61:D63"/>
    <mergeCell ref="E61:E63"/>
    <mergeCell ref="H61:H63"/>
    <mergeCell ref="I61:I63"/>
    <mergeCell ref="J61:J63"/>
    <mergeCell ref="K61:K63"/>
    <mergeCell ref="B56:B57"/>
    <mergeCell ref="C56:C57"/>
    <mergeCell ref="D56:D57"/>
    <mergeCell ref="E56:E57"/>
    <mergeCell ref="H56:H57"/>
    <mergeCell ref="I56:I57"/>
    <mergeCell ref="J65:J67"/>
    <mergeCell ref="K65:K67"/>
    <mergeCell ref="B71:B73"/>
    <mergeCell ref="C71:C73"/>
    <mergeCell ref="D71:D73"/>
    <mergeCell ref="E71:E73"/>
    <mergeCell ref="H71:H73"/>
    <mergeCell ref="I71:I73"/>
    <mergeCell ref="J71:J73"/>
    <mergeCell ref="K71:K73"/>
    <mergeCell ref="B65:B67"/>
    <mergeCell ref="C65:C67"/>
    <mergeCell ref="D65:D67"/>
    <mergeCell ref="E65:E67"/>
    <mergeCell ref="H65:H67"/>
    <mergeCell ref="I65:I67"/>
    <mergeCell ref="J74:J75"/>
    <mergeCell ref="K74:K75"/>
    <mergeCell ref="B78:B79"/>
    <mergeCell ref="C78:C79"/>
    <mergeCell ref="D78:D79"/>
    <mergeCell ref="E78:E79"/>
    <mergeCell ref="H78:H79"/>
    <mergeCell ref="I78:I79"/>
    <mergeCell ref="J78:J79"/>
    <mergeCell ref="K78:K79"/>
    <mergeCell ref="B74:B75"/>
    <mergeCell ref="C74:C75"/>
    <mergeCell ref="D74:D75"/>
    <mergeCell ref="E74:E75"/>
    <mergeCell ref="H74:H75"/>
    <mergeCell ref="I74:I75"/>
    <mergeCell ref="J88:J90"/>
    <mergeCell ref="K88:K90"/>
    <mergeCell ref="B94:B95"/>
    <mergeCell ref="C94:C95"/>
    <mergeCell ref="D94:D95"/>
    <mergeCell ref="E94:E95"/>
    <mergeCell ref="H94:H95"/>
    <mergeCell ref="I94:I95"/>
    <mergeCell ref="J94:J95"/>
    <mergeCell ref="K94:K95"/>
    <mergeCell ref="B88:B90"/>
    <mergeCell ref="C88:C90"/>
    <mergeCell ref="D88:D90"/>
    <mergeCell ref="E88:E90"/>
    <mergeCell ref="H88:H90"/>
    <mergeCell ref="I88:I90"/>
    <mergeCell ref="J97:J99"/>
    <mergeCell ref="K97:K99"/>
    <mergeCell ref="B102:B104"/>
    <mergeCell ref="C102:C104"/>
    <mergeCell ref="D102:D104"/>
    <mergeCell ref="E102:E104"/>
    <mergeCell ref="H102:H104"/>
    <mergeCell ref="I102:I104"/>
    <mergeCell ref="J102:J104"/>
    <mergeCell ref="K102:K104"/>
    <mergeCell ref="B97:B99"/>
    <mergeCell ref="C97:C99"/>
    <mergeCell ref="D97:D99"/>
    <mergeCell ref="E97:E99"/>
    <mergeCell ref="H97:H99"/>
    <mergeCell ref="I97:I99"/>
    <mergeCell ref="J114:J115"/>
    <mergeCell ref="K114:K115"/>
    <mergeCell ref="B116:B118"/>
    <mergeCell ref="C116:C118"/>
    <mergeCell ref="D116:D118"/>
    <mergeCell ref="E116:E118"/>
    <mergeCell ref="H116:H118"/>
    <mergeCell ref="I116:I118"/>
    <mergeCell ref="J116:J118"/>
    <mergeCell ref="K116:K118"/>
    <mergeCell ref="B114:B115"/>
    <mergeCell ref="C114:C115"/>
    <mergeCell ref="D114:D115"/>
    <mergeCell ref="E114:E115"/>
    <mergeCell ref="H114:H115"/>
    <mergeCell ref="I114:I115"/>
    <mergeCell ref="J120:J122"/>
    <mergeCell ref="K120:K122"/>
    <mergeCell ref="B123:B124"/>
    <mergeCell ref="C123:C124"/>
    <mergeCell ref="D123:D124"/>
    <mergeCell ref="E123:E124"/>
    <mergeCell ref="H123:H124"/>
    <mergeCell ref="I123:I124"/>
    <mergeCell ref="J123:J124"/>
    <mergeCell ref="K123:K124"/>
    <mergeCell ref="B120:B122"/>
    <mergeCell ref="C120:C122"/>
    <mergeCell ref="D120:D122"/>
    <mergeCell ref="E120:E122"/>
    <mergeCell ref="H120:H122"/>
    <mergeCell ref="I120:I122"/>
    <mergeCell ref="J134:J136"/>
    <mergeCell ref="K134:K136"/>
    <mergeCell ref="B141:B142"/>
    <mergeCell ref="C141:C142"/>
    <mergeCell ref="D141:D142"/>
    <mergeCell ref="E141:E142"/>
    <mergeCell ref="H141:H142"/>
    <mergeCell ref="I141:I142"/>
    <mergeCell ref="J141:J142"/>
    <mergeCell ref="K141:K142"/>
    <mergeCell ref="B134:B136"/>
    <mergeCell ref="C134:C136"/>
    <mergeCell ref="D134:D136"/>
    <mergeCell ref="E134:E136"/>
    <mergeCell ref="H134:H136"/>
    <mergeCell ref="I134:I136"/>
    <mergeCell ref="J143:J145"/>
    <mergeCell ref="K143:K145"/>
    <mergeCell ref="B151:B153"/>
    <mergeCell ref="C151:C153"/>
    <mergeCell ref="D151:D153"/>
    <mergeCell ref="E151:E153"/>
    <mergeCell ref="H151:H153"/>
    <mergeCell ref="I151:I153"/>
    <mergeCell ref="J151:J153"/>
    <mergeCell ref="K151:K153"/>
    <mergeCell ref="B143:B145"/>
    <mergeCell ref="C143:C145"/>
    <mergeCell ref="D143:D145"/>
    <mergeCell ref="E143:E145"/>
    <mergeCell ref="H143:H145"/>
    <mergeCell ref="I143:I145"/>
    <mergeCell ref="J155:J156"/>
    <mergeCell ref="K155:K156"/>
    <mergeCell ref="B157:B159"/>
    <mergeCell ref="C157:C159"/>
    <mergeCell ref="D157:D159"/>
    <mergeCell ref="E157:E159"/>
    <mergeCell ref="H157:H159"/>
    <mergeCell ref="I157:I159"/>
    <mergeCell ref="J157:J159"/>
    <mergeCell ref="K157:K159"/>
    <mergeCell ref="B155:B156"/>
    <mergeCell ref="C155:C156"/>
    <mergeCell ref="D155:D156"/>
    <mergeCell ref="E155:E156"/>
    <mergeCell ref="H155:H156"/>
    <mergeCell ref="I155:I156"/>
    <mergeCell ref="J171:J172"/>
    <mergeCell ref="K171:K172"/>
    <mergeCell ref="B173:B174"/>
    <mergeCell ref="C173:C174"/>
    <mergeCell ref="D173:D174"/>
    <mergeCell ref="E173:E174"/>
    <mergeCell ref="H173:H174"/>
    <mergeCell ref="I173:I174"/>
    <mergeCell ref="J173:J174"/>
    <mergeCell ref="K173:K174"/>
    <mergeCell ref="B171:B172"/>
    <mergeCell ref="C171:C172"/>
    <mergeCell ref="D171:D172"/>
    <mergeCell ref="E171:E172"/>
    <mergeCell ref="H171:H172"/>
    <mergeCell ref="I171:I172"/>
    <mergeCell ref="J176:J178"/>
    <mergeCell ref="K176:K178"/>
    <mergeCell ref="B192:B194"/>
    <mergeCell ref="C192:C194"/>
    <mergeCell ref="D192:D194"/>
    <mergeCell ref="E192:E194"/>
    <mergeCell ref="H192:H194"/>
    <mergeCell ref="I192:I194"/>
    <mergeCell ref="J192:J194"/>
    <mergeCell ref="K192:K194"/>
    <mergeCell ref="B176:B178"/>
    <mergeCell ref="C176:C178"/>
    <mergeCell ref="D176:D178"/>
    <mergeCell ref="E176:E178"/>
    <mergeCell ref="H176:H178"/>
    <mergeCell ref="I176:I178"/>
    <mergeCell ref="J195:J197"/>
    <mergeCell ref="K195:K197"/>
    <mergeCell ref="B198:B199"/>
    <mergeCell ref="C198:C199"/>
    <mergeCell ref="D198:D199"/>
    <mergeCell ref="E198:E199"/>
    <mergeCell ref="H198:H199"/>
    <mergeCell ref="I198:I199"/>
    <mergeCell ref="J198:J199"/>
    <mergeCell ref="K198:K199"/>
    <mergeCell ref="B195:B197"/>
    <mergeCell ref="C195:C197"/>
    <mergeCell ref="D195:D197"/>
    <mergeCell ref="E195:E197"/>
    <mergeCell ref="H195:H197"/>
    <mergeCell ref="I195:I197"/>
    <mergeCell ref="J204:J205"/>
    <mergeCell ref="K204:K205"/>
    <mergeCell ref="B209:B210"/>
    <mergeCell ref="C209:C210"/>
    <mergeCell ref="D209:D210"/>
    <mergeCell ref="E209:E210"/>
    <mergeCell ref="H209:H210"/>
    <mergeCell ref="I209:I210"/>
    <mergeCell ref="J209:J210"/>
    <mergeCell ref="K209:K210"/>
    <mergeCell ref="B204:B205"/>
    <mergeCell ref="C204:C205"/>
    <mergeCell ref="D204:D205"/>
    <mergeCell ref="E204:E205"/>
    <mergeCell ref="H204:H205"/>
    <mergeCell ref="I204:I205"/>
    <mergeCell ref="B216:B219"/>
    <mergeCell ref="C216:C219"/>
    <mergeCell ref="D216:D219"/>
    <mergeCell ref="E216:E219"/>
    <mergeCell ref="H216:H219"/>
    <mergeCell ref="I216:I219"/>
    <mergeCell ref="J216:J219"/>
    <mergeCell ref="K216:K219"/>
    <mergeCell ref="B212:B214"/>
    <mergeCell ref="C212:C214"/>
    <mergeCell ref="D212:D214"/>
    <mergeCell ref="E212:E214"/>
    <mergeCell ref="H212:H214"/>
    <mergeCell ref="I212:I214"/>
    <mergeCell ref="J212:J214"/>
    <mergeCell ref="K212:K214"/>
    <mergeCell ref="B227:B228"/>
    <mergeCell ref="C227:C228"/>
    <mergeCell ref="D227:D228"/>
    <mergeCell ref="E227:E228"/>
    <mergeCell ref="H227:H228"/>
    <mergeCell ref="I227:I228"/>
    <mergeCell ref="J227:J228"/>
    <mergeCell ref="K227:K228"/>
    <mergeCell ref="B221:B222"/>
    <mergeCell ref="C221:C222"/>
    <mergeCell ref="D221:D222"/>
    <mergeCell ref="E221:E222"/>
    <mergeCell ref="H221:H222"/>
    <mergeCell ref="I221:I222"/>
    <mergeCell ref="J221:J222"/>
    <mergeCell ref="K221:K222"/>
    <mergeCell ref="B236:B238"/>
    <mergeCell ref="C236:C238"/>
    <mergeCell ref="D236:D238"/>
    <mergeCell ref="E236:E238"/>
    <mergeCell ref="H236:H238"/>
    <mergeCell ref="I236:I238"/>
    <mergeCell ref="J236:J238"/>
    <mergeCell ref="K236:K238"/>
    <mergeCell ref="B233:B234"/>
    <mergeCell ref="C233:C234"/>
    <mergeCell ref="D233:D234"/>
    <mergeCell ref="E233:E234"/>
    <mergeCell ref="H233:H234"/>
    <mergeCell ref="I233:I234"/>
    <mergeCell ref="J233:J234"/>
    <mergeCell ref="K233:K234"/>
    <mergeCell ref="B250:B251"/>
    <mergeCell ref="C250:C251"/>
    <mergeCell ref="D250:D251"/>
    <mergeCell ref="E250:E251"/>
    <mergeCell ref="H250:H251"/>
    <mergeCell ref="I250:I251"/>
    <mergeCell ref="J250:J251"/>
    <mergeCell ref="K250:K251"/>
    <mergeCell ref="B247:B249"/>
    <mergeCell ref="C247:C249"/>
    <mergeCell ref="D247:D249"/>
    <mergeCell ref="E247:E249"/>
    <mergeCell ref="H247:H249"/>
    <mergeCell ref="I247:I249"/>
    <mergeCell ref="J247:J249"/>
    <mergeCell ref="K247:K249"/>
    <mergeCell ref="B256:B258"/>
    <mergeCell ref="C256:C258"/>
    <mergeCell ref="D256:D258"/>
    <mergeCell ref="E256:E258"/>
    <mergeCell ref="H256:H258"/>
    <mergeCell ref="I256:I258"/>
    <mergeCell ref="J256:J258"/>
    <mergeCell ref="K256:K258"/>
    <mergeCell ref="B252:B254"/>
    <mergeCell ref="C252:C254"/>
    <mergeCell ref="D252:D254"/>
    <mergeCell ref="E252:E254"/>
    <mergeCell ref="H252:H254"/>
    <mergeCell ref="I252:I254"/>
    <mergeCell ref="J252:J254"/>
    <mergeCell ref="K252:K254"/>
    <mergeCell ref="B268:B270"/>
    <mergeCell ref="C268:C270"/>
    <mergeCell ref="D268:D270"/>
    <mergeCell ref="E268:E270"/>
    <mergeCell ref="H268:H270"/>
    <mergeCell ref="I268:I270"/>
    <mergeCell ref="J268:J270"/>
    <mergeCell ref="K268:K270"/>
    <mergeCell ref="B263:B265"/>
    <mergeCell ref="C263:C265"/>
    <mergeCell ref="D263:D265"/>
    <mergeCell ref="E263:E265"/>
    <mergeCell ref="H263:H265"/>
    <mergeCell ref="I263:I265"/>
    <mergeCell ref="J263:J265"/>
    <mergeCell ref="K263:K265"/>
    <mergeCell ref="B274:B276"/>
    <mergeCell ref="C274:C276"/>
    <mergeCell ref="D274:D276"/>
    <mergeCell ref="E274:E276"/>
    <mergeCell ref="H274:H276"/>
    <mergeCell ref="I274:I276"/>
    <mergeCell ref="J274:J276"/>
    <mergeCell ref="K274:K276"/>
    <mergeCell ref="B271:B272"/>
    <mergeCell ref="C271:C272"/>
    <mergeCell ref="D271:D272"/>
    <mergeCell ref="E271:E272"/>
    <mergeCell ref="H271:H272"/>
    <mergeCell ref="I271:I272"/>
    <mergeCell ref="J271:J272"/>
    <mergeCell ref="K271:K272"/>
    <mergeCell ref="H294:I294"/>
    <mergeCell ref="J294:K294"/>
    <mergeCell ref="B279:B280"/>
    <mergeCell ref="C279:C280"/>
    <mergeCell ref="D279:D280"/>
    <mergeCell ref="E279:E280"/>
    <mergeCell ref="H279:H280"/>
    <mergeCell ref="I279:I280"/>
    <mergeCell ref="B293:F295"/>
    <mergeCell ref="J279:J280"/>
    <mergeCell ref="K279:K280"/>
    <mergeCell ref="H293:I293"/>
    <mergeCell ref="J293:K293"/>
  </mergeCells>
  <phoneticPr fontId="4"/>
  <dataValidations count="50">
    <dataValidation type="list" allowBlank="1" showInputMessage="1" showErrorMessage="1" sqref="I216:I219" xr:uid="{00000000-0002-0000-0000-000000000000}">
      <formula1>$F$216:$F$219</formula1>
    </dataValidation>
    <dataValidation type="list" allowBlank="1" showInputMessage="1" showErrorMessage="1" sqref="I157:I159" xr:uid="{00000000-0002-0000-0000-000001000000}">
      <formula1>$F$157:$F$159</formula1>
    </dataValidation>
    <dataValidation type="list" allowBlank="1" showInputMessage="1" showErrorMessage="1" sqref="I120:I122" xr:uid="{00000000-0002-0000-0000-000002000000}">
      <formula1>$F$120:$F$122</formula1>
    </dataValidation>
    <dataValidation type="list" allowBlank="1" showInputMessage="1" showErrorMessage="1" sqref="I123" xr:uid="{00000000-0002-0000-0000-000003000000}">
      <formula1>$F$123:$F$124</formula1>
    </dataValidation>
    <dataValidation type="list" allowBlank="1" showInputMessage="1" showErrorMessage="1" sqref="I279:I280" xr:uid="{00000000-0002-0000-0000-000004000000}">
      <formula1>$F$279:$F$280</formula1>
    </dataValidation>
    <dataValidation type="list" allowBlank="1" showInputMessage="1" showErrorMessage="1" sqref="I134:I136" xr:uid="{00000000-0002-0000-0000-000005000000}">
      <formula1>$F$134:$F$136</formula1>
    </dataValidation>
    <dataValidation type="list" allowBlank="1" showInputMessage="1" showErrorMessage="1" sqref="I176:I178" xr:uid="{00000000-0002-0000-0000-000006000000}">
      <formula1>$F$176:$F$178</formula1>
    </dataValidation>
    <dataValidation type="list" allowBlank="1" showInputMessage="1" showErrorMessage="1" sqref="I143:I145" xr:uid="{00000000-0002-0000-0000-000007000000}">
      <formula1>$F$143:$F$145</formula1>
    </dataValidation>
    <dataValidation type="list" allowBlank="1" showInputMessage="1" showErrorMessage="1" sqref="I116:I118" xr:uid="{00000000-0002-0000-0000-000008000000}">
      <formula1>$F$116:$F$118</formula1>
    </dataValidation>
    <dataValidation type="list" allowBlank="1" showInputMessage="1" showErrorMessage="1" sqref="I271:I272" xr:uid="{00000000-0002-0000-0000-000009000000}">
      <formula1>$F$271:$F$272</formula1>
    </dataValidation>
    <dataValidation type="list" allowBlank="1" showInputMessage="1" showErrorMessage="1" sqref="I268:I270" xr:uid="{00000000-0002-0000-0000-00000A000000}">
      <formula1>$F$268:$F$270</formula1>
    </dataValidation>
    <dataValidation type="list" allowBlank="1" showInputMessage="1" showErrorMessage="1" sqref="I252:I254" xr:uid="{00000000-0002-0000-0000-00000B000000}">
      <formula1>$F$252:$F$254</formula1>
    </dataValidation>
    <dataValidation type="list" allowBlank="1" showInputMessage="1" showErrorMessage="1" sqref="I250:I251" xr:uid="{00000000-0002-0000-0000-00000C000000}">
      <formula1>$F$250:$F$251</formula1>
    </dataValidation>
    <dataValidation type="list" allowBlank="1" showInputMessage="1" showErrorMessage="1" sqref="I247:I249" xr:uid="{00000000-0002-0000-0000-00000D000000}">
      <formula1>$F$247:$F$249</formula1>
    </dataValidation>
    <dataValidation type="list" allowBlank="1" showInputMessage="1" showErrorMessage="1" sqref="I233:I234" xr:uid="{00000000-0002-0000-0000-00000E000000}">
      <formula1>$F$233:$F$234</formula1>
    </dataValidation>
    <dataValidation type="list" allowBlank="1" showInputMessage="1" showErrorMessage="1" sqref="I236:I238 I274:I276 I263:I265 I256:I258 I212:I214" xr:uid="{00000000-0002-0000-0000-00000F000000}">
      <formula1>$F$212:$F$214</formula1>
    </dataValidation>
    <dataValidation type="list" allowBlank="1" showInputMessage="1" showErrorMessage="1" sqref="I209:I210" xr:uid="{00000000-0002-0000-0000-000010000000}">
      <formula1>$F$209:$F$210</formula1>
    </dataValidation>
    <dataValidation type="list" allowBlank="1" showInputMessage="1" showErrorMessage="1" sqref="I204:I205 I198:I199 I227:I228" xr:uid="{00000000-0002-0000-0000-000011000000}">
      <formula1>$F$204:$F$205</formula1>
    </dataValidation>
    <dataValidation type="list" allowBlank="1" showInputMessage="1" showErrorMessage="1" sqref="I195:I197" xr:uid="{00000000-0002-0000-0000-000012000000}">
      <formula1>$F$195:$F$197</formula1>
    </dataValidation>
    <dataValidation type="list" allowBlank="1" showInputMessage="1" showErrorMessage="1" sqref="I192:I194" xr:uid="{00000000-0002-0000-0000-000013000000}">
      <formula1>$F$192:$F$194</formula1>
    </dataValidation>
    <dataValidation type="list" allowBlank="1" showInputMessage="1" showErrorMessage="1" sqref="I173:I174" xr:uid="{00000000-0002-0000-0000-000014000000}">
      <formula1>$F$173:$F$174</formula1>
    </dataValidation>
    <dataValidation type="list" allowBlank="1" showInputMessage="1" showErrorMessage="1" sqref="I171:I172" xr:uid="{00000000-0002-0000-0000-000015000000}">
      <formula1>$F$171:$F$172</formula1>
    </dataValidation>
    <dataValidation type="list" allowBlank="1" showInputMessage="1" showErrorMessage="1" sqref="I155:I156" xr:uid="{00000000-0002-0000-0000-000016000000}">
      <formula1>$F$155:$F$156</formula1>
    </dataValidation>
    <dataValidation type="list" allowBlank="1" showInputMessage="1" showErrorMessage="1" sqref="I151:I153" xr:uid="{00000000-0002-0000-0000-000017000000}">
      <formula1>$F$151:$F$153</formula1>
    </dataValidation>
    <dataValidation type="list" allowBlank="1" showInputMessage="1" showErrorMessage="1" sqref="I141:I142" xr:uid="{00000000-0002-0000-0000-000018000000}">
      <formula1>$F$141:$F$142</formula1>
    </dataValidation>
    <dataValidation type="list" allowBlank="1" showInputMessage="1" showErrorMessage="1" sqref="I114:I115" xr:uid="{00000000-0002-0000-0000-000019000000}">
      <formula1>$F$114:$F$115</formula1>
    </dataValidation>
    <dataValidation type="list" allowBlank="1" showInputMessage="1" showErrorMessage="1" sqref="I102:I104" xr:uid="{00000000-0002-0000-0000-00001A000000}">
      <formula1>$F$102:$F$104</formula1>
    </dataValidation>
    <dataValidation type="list" allowBlank="1" showInputMessage="1" showErrorMessage="1" sqref="I97:I99" xr:uid="{00000000-0002-0000-0000-00001B000000}">
      <formula1>$F$97:$F$99</formula1>
    </dataValidation>
    <dataValidation type="list" allowBlank="1" showInputMessage="1" showErrorMessage="1" sqref="I94:I95" xr:uid="{00000000-0002-0000-0000-00001C000000}">
      <formula1>$F$94:$F$95</formula1>
    </dataValidation>
    <dataValidation type="list" allowBlank="1" showInputMessage="1" showErrorMessage="1" sqref="I88:I90" xr:uid="{00000000-0002-0000-0000-00001D000000}">
      <formula1>$F$88:$F$90</formula1>
    </dataValidation>
    <dataValidation type="list" allowBlank="1" showInputMessage="1" showErrorMessage="1" sqref="I71:I73" xr:uid="{00000000-0002-0000-0000-00001E000000}">
      <formula1>$F$71:$F$73</formula1>
    </dataValidation>
    <dataValidation type="list" allowBlank="1" showInputMessage="1" showErrorMessage="1" sqref="I65:I67 I61:I63" xr:uid="{00000000-0002-0000-0000-00001F000000}">
      <formula1>$F$61:$F$63</formula1>
    </dataValidation>
    <dataValidation type="list" allowBlank="1" showInputMessage="1" showErrorMessage="1" sqref="I56:I57" xr:uid="{00000000-0002-0000-0000-000020000000}">
      <formula1>$F$56:$F$57</formula1>
    </dataValidation>
    <dataValidation type="list" allowBlank="1" showInputMessage="1" showErrorMessage="1" sqref="I53:I55" xr:uid="{00000000-0002-0000-0000-000021000000}">
      <formula1>$F$53:$F$55</formula1>
    </dataValidation>
    <dataValidation type="list" allowBlank="1" showInputMessage="1" showErrorMessage="1" sqref="I50:I51" xr:uid="{00000000-0002-0000-0000-000022000000}">
      <formula1>$F$50:$F$51</formula1>
    </dataValidation>
    <dataValidation type="list" allowBlank="1" showInputMessage="1" showErrorMessage="1" sqref="I48:I49" xr:uid="{00000000-0002-0000-0000-000023000000}">
      <formula1>$F$48:$F$49</formula1>
    </dataValidation>
    <dataValidation type="list" allowBlank="1" showInputMessage="1" showErrorMessage="1" sqref="I45:I47" xr:uid="{00000000-0002-0000-0000-000024000000}">
      <formula1>$F$45:$F$47</formula1>
    </dataValidation>
    <dataValidation type="list" allowBlank="1" showInputMessage="1" showErrorMessage="1" sqref="I42:I44" xr:uid="{00000000-0002-0000-0000-000025000000}">
      <formula1>$F$42:$F$44</formula1>
    </dataValidation>
    <dataValidation type="list" allowBlank="1" showInputMessage="1" showErrorMessage="1" sqref="I32:I34" xr:uid="{00000000-0002-0000-0000-000026000000}">
      <formula1>$F$32:$F$34</formula1>
    </dataValidation>
    <dataValidation type="list" allowBlank="1" showInputMessage="1" showErrorMessage="1" sqref="I27:I29" xr:uid="{00000000-0002-0000-0000-000027000000}">
      <formula1>$F$27:$F$29</formula1>
    </dataValidation>
    <dataValidation type="list" allowBlank="1" showInputMessage="1" showErrorMessage="1" sqref="I24:I25" xr:uid="{00000000-0002-0000-0000-000028000000}">
      <formula1>$F$24:$F$25</formula1>
    </dataValidation>
    <dataValidation type="list" allowBlank="1" showInputMessage="1" showErrorMessage="1" sqref="I21:I23" xr:uid="{00000000-0002-0000-0000-000029000000}">
      <formula1>$F$21:$F$23</formula1>
    </dataValidation>
    <dataValidation type="list" allowBlank="1" showInputMessage="1" showErrorMessage="1" sqref="I19:I20" xr:uid="{00000000-0002-0000-0000-00002A000000}">
      <formula1>$F$19:$F$20</formula1>
    </dataValidation>
    <dataValidation type="list" allowBlank="1" showInputMessage="1" showErrorMessage="1" sqref="I12:I14" xr:uid="{00000000-0002-0000-0000-00002B000000}">
      <formula1>$F$12:$F$14</formula1>
    </dataValidation>
    <dataValidation type="list" allowBlank="1" showInputMessage="1" showErrorMessage="1" sqref="I5:I6" xr:uid="{00000000-0002-0000-0000-00002C000000}">
      <formula1>$F$5:$F$6</formula1>
    </dataValidation>
    <dataValidation type="list" allowBlank="1" showInputMessage="1" showErrorMessage="1" sqref="I74" xr:uid="{00000000-0002-0000-0000-00002D000000}">
      <formula1>$F$74:$F$75</formula1>
    </dataValidation>
    <dataValidation type="list" allowBlank="1" showInputMessage="1" showErrorMessage="1" sqref="I78:I79" xr:uid="{00000000-0002-0000-0000-00002E000000}">
      <formula1>$F$78:$F$79</formula1>
    </dataValidation>
    <dataValidation type="list" allowBlank="1" showInputMessage="1" showErrorMessage="1" sqref="I3 I290" xr:uid="{00000000-0002-0000-0000-00002F000000}">
      <formula1>$F$3:$F$3</formula1>
    </dataValidation>
    <dataValidation type="list" allowBlank="1" showInputMessage="1" showErrorMessage="1" sqref="I244" xr:uid="{00000000-0002-0000-0000-000030000000}">
      <formula1>$F$4:$F$4</formula1>
    </dataValidation>
    <dataValidation type="list" allowBlank="1" showInputMessage="1" showErrorMessage="1" sqref="I221:I222" xr:uid="{55926E2E-A698-4509-A62E-78212B0B0FEC}">
      <formula1>$F$221:$F$222</formula1>
    </dataValidation>
  </dataValidations>
  <printOptions horizontalCentered="1"/>
  <pageMargins left="0.70866141732283472" right="0.31496062992125984" top="1.1417322834645669" bottom="0.74803149606299213" header="0.31496062992125984" footer="0.31496062992125984"/>
  <pageSetup paperSize="9" scale="46" fitToHeight="0" orientation="portrait" r:id="rId1"/>
  <headerFooter>
    <oddHeader>&amp;C&amp;14別紙　内訳書</oddHeader>
    <oddFooter>&amp;P / &amp;N ページ</oddFooter>
  </headerFooter>
  <rowBreaks count="4" manualBreakCount="4">
    <brk id="75" max="16383" man="1"/>
    <brk id="147" max="16383" man="1"/>
    <brk id="219" max="16383" man="1"/>
    <brk id="2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R8 薬品単価契約</vt:lpstr>
      <vt:lpstr>'R8 薬品単価契約'!Print_Titles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2025-01-16T06:54:15Z</dcterms:created>
  <dcterms:modified xsi:type="dcterms:W3CDTF">2026-01-13T07:55:50Z</dcterms:modified>
</cp:coreProperties>
</file>